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180" windowWidth="17430" windowHeight="11325" tabRatio="1000"/>
  </bookViews>
  <sheets>
    <sheet name="Índice Cap_9" sheetId="61" r:id="rId1"/>
    <sheet name="9.1.1" sheetId="32" r:id="rId2"/>
    <sheet name="G.9.1" sheetId="53" r:id="rId3"/>
    <sheet name="G.9.2mapaPoblacLog" sheetId="54" r:id="rId4"/>
    <sheet name="9.1.2" sheetId="33" r:id="rId5"/>
    <sheet name="9.1.3" sheetId="34" r:id="rId6"/>
    <sheet name="9.1.4" sheetId="35" r:id="rId7"/>
    <sheet name="G9.4Piramides" sheetId="51" r:id="rId8"/>
    <sheet name="9.1.5" sheetId="36" r:id="rId9"/>
    <sheet name="9.1.6-G.9.5" sheetId="60" r:id="rId10"/>
    <sheet name="9.1.7-G.9.6" sheetId="43" r:id="rId11"/>
    <sheet name="G.9.7MapaExtranjLogro" sheetId="63" r:id="rId12"/>
    <sheet name="9.2.1" sheetId="37" r:id="rId13"/>
    <sheet name="9.2.2-G.9.8" sheetId="38" r:id="rId14"/>
    <sheet name="9.2.3" sheetId="39" r:id="rId15"/>
    <sheet name="9.2.4" sheetId="40" r:id="rId16"/>
    <sheet name="9.3.1" sheetId="41" r:id="rId17"/>
    <sheet name="9.3.2" sheetId="42" r:id="rId18"/>
    <sheet name="G.9.9-G.9.10" sheetId="49" r:id="rId19"/>
    <sheet name="9.3.3" sheetId="46" r:id="rId20"/>
    <sheet name="9.3.4" sheetId="57" r:id="rId21"/>
    <sheet name="9.3.5" sheetId="58" r:id="rId22"/>
    <sheet name="9.3.6" sheetId="59" r:id="rId23"/>
  </sheets>
  <definedNames>
    <definedName name="_xlnm.Print_Area" localSheetId="1">'9.1.1'!$A$1:$H$42</definedName>
    <definedName name="_xlnm.Print_Area" localSheetId="4">'9.1.2'!$A$1:$F$30</definedName>
    <definedName name="_xlnm.Print_Area" localSheetId="5">'9.1.3'!$A$1:$I$21</definedName>
    <definedName name="_xlnm.Print_Area" localSheetId="6">'9.1.4'!$A$1:$L$31</definedName>
    <definedName name="_xlnm.Print_Area" localSheetId="8">'9.1.5'!$A$1:$H$35</definedName>
    <definedName name="_xlnm.Print_Area" localSheetId="9">'9.1.6-G.9.5'!$A$1:$H$54</definedName>
    <definedName name="_xlnm.Print_Area" localSheetId="10">'9.1.7-G.9.6'!$A$1:$I$50</definedName>
    <definedName name="_xlnm.Print_Area" localSheetId="12">'9.2.1'!$A$1:$H$41</definedName>
    <definedName name="_xlnm.Print_Area" localSheetId="13">'9.2.2-G.9.8'!$A$1:$F$53</definedName>
    <definedName name="_xlnm.Print_Area" localSheetId="14">'9.2.3'!$A$1:$H$21</definedName>
    <definedName name="_xlnm.Print_Area" localSheetId="15">'9.2.4'!$A$1:$L$32</definedName>
    <definedName name="_xlnm.Print_Area" localSheetId="16">'9.3.1'!$A$1:$L$34</definedName>
    <definedName name="_xlnm.Print_Area" localSheetId="17">'9.3.2'!$A$1:$L$32</definedName>
    <definedName name="_xlnm.Print_Area" localSheetId="19">'9.3.3'!$A$1:$O$26</definedName>
    <definedName name="_xlnm.Print_Area" localSheetId="20">'9.3.4'!$A$1:$L$20</definedName>
    <definedName name="_xlnm.Print_Area" localSheetId="21">'9.3.5'!$A$1:$O$26</definedName>
    <definedName name="_xlnm.Print_Area" localSheetId="22">'9.3.6'!$A$1:$J$17</definedName>
    <definedName name="_xlnm.Print_Area" localSheetId="2">G.9.1!$A$1:$H$51</definedName>
    <definedName name="_xlnm.Print_Area" localSheetId="3">G.9.2mapaPoblacLog!$A$1:$G$31</definedName>
    <definedName name="_xlnm.Print_Area" localSheetId="11">G.9.7MapaExtranjLogro!$A$1:$H$56</definedName>
    <definedName name="_xlnm.Print_Area" localSheetId="18">'G.9.9-G.9.10'!$A$1:$H$55</definedName>
    <definedName name="_xlnm.Print_Area" localSheetId="7">G9.4Piramides!$A$1:$H$10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L16" i="57" l="1"/>
  <c r="K16" i="57"/>
  <c r="L10" i="57"/>
  <c r="K10" i="57"/>
  <c r="I10" i="57"/>
  <c r="H10" i="57"/>
  <c r="C10" i="57" l="1"/>
  <c r="B10" i="57"/>
  <c r="H26" i="60" l="1"/>
  <c r="D26" i="60"/>
  <c r="H39" i="32" l="1"/>
  <c r="G39" i="32"/>
  <c r="D39" i="32"/>
  <c r="C39" i="32"/>
  <c r="E35" i="37" l="1"/>
  <c r="E24" i="37"/>
  <c r="G38" i="32" l="1"/>
  <c r="H38" i="32"/>
  <c r="D38" i="32"/>
  <c r="C38" i="32"/>
  <c r="F35" i="37" l="1"/>
  <c r="H35" i="37"/>
  <c r="F24" i="37"/>
  <c r="H24" i="37"/>
  <c r="H37" i="32" l="1"/>
  <c r="G37" i="32"/>
  <c r="D37" i="32"/>
  <c r="C37" i="32"/>
  <c r="H36" i="32" l="1"/>
  <c r="G36" i="32"/>
  <c r="H35" i="32"/>
  <c r="D36" i="32"/>
  <c r="D35" i="32"/>
  <c r="C35" i="32"/>
  <c r="C36" i="32"/>
  <c r="G35" i="32" l="1"/>
  <c r="G34" i="32"/>
  <c r="C34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11" i="32"/>
</calcChain>
</file>

<file path=xl/sharedStrings.xml><?xml version="1.0" encoding="utf-8"?>
<sst xmlns="http://schemas.openxmlformats.org/spreadsheetml/2006/main" count="583" uniqueCount="252">
  <si>
    <t>-</t>
  </si>
  <si>
    <t>De 45 a 49 años</t>
  </si>
  <si>
    <t>Esp.</t>
  </si>
  <si>
    <t>Extr.</t>
  </si>
  <si>
    <t xml:space="preserve">    Totales</t>
  </si>
  <si>
    <t xml:space="preserve">    Hombres</t>
  </si>
  <si>
    <t>1998</t>
  </si>
  <si>
    <t>1999</t>
  </si>
  <si>
    <t>2000</t>
  </si>
  <si>
    <t>2001</t>
  </si>
  <si>
    <t>2002</t>
  </si>
  <si>
    <t>2003</t>
  </si>
  <si>
    <t>2006</t>
  </si>
  <si>
    <t>TOTAL</t>
  </si>
  <si>
    <t>101 - 500</t>
  </si>
  <si>
    <t>501 - 1.000</t>
  </si>
  <si>
    <t>1.001 - 2.000</t>
  </si>
  <si>
    <t>2007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</si>
  <si>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</si>
  <si>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</si>
  <si>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</si>
  <si>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</si>
  <si>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</si>
  <si>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</si>
  <si>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</si>
  <si>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</si>
  <si>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 xml:space="preserve">    Extremadura</t>
  </si>
  <si>
    <t xml:space="preserve">    Galicia</t>
  </si>
  <si>
    <t xml:space="preserve">    Madrid</t>
  </si>
  <si>
    <t xml:space="preserve">    Murcia</t>
  </si>
  <si>
    <t xml:space="preserve">    Navarra</t>
  </si>
  <si>
    <t>De 0 a 4 años</t>
  </si>
  <si>
    <t>De 5 a 9 años</t>
  </si>
  <si>
    <t>De 10 a 14 años</t>
  </si>
  <si>
    <t>LA RIOJA</t>
  </si>
  <si>
    <t>ESPAÑA</t>
  </si>
  <si>
    <t>Logroño</t>
  </si>
  <si>
    <t>Total</t>
  </si>
  <si>
    <t>Crecimiento vegetativo</t>
  </si>
  <si>
    <t xml:space="preserve">    Mujeres</t>
  </si>
  <si>
    <t>Nacimientos</t>
  </si>
  <si>
    <t>De 50 a 54 años</t>
  </si>
  <si>
    <t>Castilla-La Mancha</t>
  </si>
  <si>
    <t xml:space="preserve">    Extranjero</t>
  </si>
  <si>
    <t xml:space="preserve"> La Rioja</t>
  </si>
  <si>
    <t xml:space="preserve"> España</t>
  </si>
  <si>
    <t>FUENTE: Padrón Municipal de Habitantes. INE.</t>
  </si>
  <si>
    <t>De 1 a 5 años</t>
  </si>
  <si>
    <t>De 6 a 10 años</t>
  </si>
  <si>
    <t>De 11 a 15 años</t>
  </si>
  <si>
    <t>De 16 a 20 años</t>
  </si>
  <si>
    <t>10.001 - 20.000</t>
  </si>
  <si>
    <t>(1): Los datos de España, en este apartado, corresponden a las sumas de las capitales de provincia.</t>
  </si>
  <si>
    <t>NUPCIALIDAD</t>
  </si>
  <si>
    <t>De 30 a 34 años</t>
  </si>
  <si>
    <t>De 35 a 39 años</t>
  </si>
  <si>
    <t>De 40 a 44 años</t>
  </si>
  <si>
    <t>Antiguos territorios españoles</t>
  </si>
  <si>
    <t>De 36 a 40 años</t>
  </si>
  <si>
    <t>De 41 a 45 años</t>
  </si>
  <si>
    <t>De 46 a 50 años</t>
  </si>
  <si>
    <t>LOGROÑO (1)</t>
  </si>
  <si>
    <t>2008</t>
  </si>
  <si>
    <t xml:space="preserve">TOTAL 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</si>
  <si>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</si>
  <si>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</si>
  <si>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</si>
  <si>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</si>
  <si>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</si>
  <si>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</si>
  <si>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</si>
  <si>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 xml:space="preserve">    País Vasco</t>
  </si>
  <si>
    <t xml:space="preserve">    Ceuta</t>
  </si>
  <si>
    <t xml:space="preserve">    Melilla</t>
  </si>
  <si>
    <t>España</t>
  </si>
  <si>
    <t>De 75 a 79 años</t>
  </si>
  <si>
    <t>De 80 a 84 años</t>
  </si>
  <si>
    <t>De 85 y más años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</si>
  <si>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</si>
  <si>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</si>
  <si>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</si>
  <si>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</si>
  <si>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</si>
  <si>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</si>
  <si>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</si>
  <si>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</si>
  <si>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</si>
  <si>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</si>
  <si>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</si>
  <si>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</si>
  <si>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</si>
  <si>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</si>
  <si>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</si>
  <si>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</si>
  <si>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</si>
  <si>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15 a 19 años</t>
  </si>
  <si>
    <t>De 20 a 24 años</t>
  </si>
  <si>
    <t>De 25 a 29 años</t>
  </si>
  <si>
    <t>De 55 a 59 años</t>
  </si>
  <si>
    <t>De 60 a 64 años</t>
  </si>
  <si>
    <t>De 65 a 69 años</t>
  </si>
  <si>
    <t>De 70 a 74 años</t>
  </si>
  <si>
    <t>NATALIDAD</t>
  </si>
  <si>
    <t>MORTALIDAD</t>
  </si>
  <si>
    <t>Menos de 15 años</t>
  </si>
  <si>
    <t>De 50 y más años</t>
  </si>
  <si>
    <t>FUENTE: Movimiento Natural de Población. INE.</t>
  </si>
  <si>
    <t>Ceuta-Melilla</t>
  </si>
  <si>
    <t>5.001 - 10.000</t>
  </si>
  <si>
    <t>Nº municipios</t>
  </si>
  <si>
    <t>Menos de 101</t>
  </si>
  <si>
    <t>2.001 - 5.000</t>
  </si>
  <si>
    <t>2004</t>
  </si>
  <si>
    <t>Nacidos en La Rioja</t>
  </si>
  <si>
    <t>Nacidos fuera de La Rioja</t>
  </si>
  <si>
    <t xml:space="preserve">    Andalucía</t>
  </si>
  <si>
    <t xml:space="preserve">    Aragón</t>
  </si>
  <si>
    <t xml:space="preserve">    Asturias</t>
  </si>
  <si>
    <t xml:space="preserve">    Baleares</t>
  </si>
  <si>
    <t xml:space="preserve">    Canarias</t>
  </si>
  <si>
    <t xml:space="preserve">    Cantabria</t>
  </si>
  <si>
    <t xml:space="preserve">    Castilla-La Mancha</t>
  </si>
  <si>
    <t xml:space="preserve">    Cataluña</t>
  </si>
  <si>
    <t xml:space="preserve">    C. Valenciana</t>
  </si>
  <si>
    <t>2005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</si>
  <si>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</si>
  <si>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</si>
  <si>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</si>
  <si>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</si>
  <si>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</si>
  <si>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</si>
  <si>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</si>
  <si>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</si>
  <si>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>Otros municipios</t>
  </si>
  <si>
    <t>2009</t>
  </si>
  <si>
    <t xml:space="preserve"> </t>
  </si>
  <si>
    <t>ÁFRICA</t>
  </si>
  <si>
    <t>AMÉRICA</t>
  </si>
  <si>
    <t>ASIA</t>
  </si>
  <si>
    <t xml:space="preserve">    Castilla y León</t>
  </si>
  <si>
    <t>LEYENDA GRÁFICO</t>
  </si>
  <si>
    <t>C.-La Mancha</t>
  </si>
  <si>
    <t>P. Vasco</t>
  </si>
  <si>
    <t>Nupcialidad España</t>
  </si>
  <si>
    <t>Natalidad España</t>
  </si>
  <si>
    <t>Mortalidad España</t>
  </si>
  <si>
    <t>Nupcialidad La Rioja</t>
  </si>
  <si>
    <t>Natalidad La Rioja</t>
  </si>
  <si>
    <t>Mortalidad La Rioja</t>
  </si>
  <si>
    <t>C. y León</t>
  </si>
  <si>
    <t>Datos del gráfico</t>
  </si>
  <si>
    <t>Defunciones</t>
  </si>
  <si>
    <t>FUENTE: Elaboración propia a partir del Movimiento Natural de la Población. INE.</t>
  </si>
  <si>
    <t xml:space="preserve">Crec. por 1.000 habitantes </t>
  </si>
  <si>
    <t>Crec. por 1.000 habitantes</t>
  </si>
  <si>
    <t>NOTA: Crecimiento por 1.000 habitantes calculado con población a 1 de enero, según Padrón (INE).</t>
  </si>
  <si>
    <t>2010</t>
  </si>
  <si>
    <t>Población</t>
  </si>
  <si>
    <t>Total extranjero</t>
  </si>
  <si>
    <t xml:space="preserve">   % Extranjeros</t>
  </si>
  <si>
    <t>Tasa crecimiento</t>
  </si>
  <si>
    <t>Variación interanual</t>
  </si>
  <si>
    <t xml:space="preserve">Matrimonios </t>
  </si>
  <si>
    <t>Matrimonios</t>
  </si>
  <si>
    <t>DATOS DEL GRÁFICO</t>
  </si>
  <si>
    <t>FUENTE: Revisión del Padrón Municipal de Habitantes a 1 de enero para Logroño y Otros municipios. INE.</t>
  </si>
  <si>
    <t>FUENTE: Indicadores Demográficos Básicos. INE.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</si>
  <si>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</si>
  <si>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</si>
  <si>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</si>
  <si>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</si>
  <si>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</si>
  <si>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</si>
  <si>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</si>
  <si>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</si>
  <si>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</si>
  <si>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 xml:space="preserve">Hombres </t>
  </si>
  <si>
    <t xml:space="preserve"> Unión Europea</t>
  </si>
  <si>
    <t xml:space="preserve"> Resto de Europa</t>
  </si>
  <si>
    <t xml:space="preserve"> África</t>
  </si>
  <si>
    <t xml:space="preserve"> Asia</t>
  </si>
  <si>
    <t>G.9.1 Evolución de la población de La Rioja</t>
  </si>
  <si>
    <t xml:space="preserve">                      G.9.2 Evolución de la población de España</t>
  </si>
  <si>
    <t>9.1.2 EVOLUCIÓN DE DENSIDADES DE POBLACIÓN (Hab./Km²)</t>
  </si>
  <si>
    <t>9.1.5 POBLACIÓN RESIDENTE SEGÚN EL LUGAR DE NACIMIENTO</t>
  </si>
  <si>
    <t>9.2.1 MOVIMIENTO NATURAL DE POBLACIÓN SEGÚN LUGAR DE RESIDENCIA</t>
  </si>
  <si>
    <t>9.2.2 TASAS BRUTAS DE NUPCIALIDAD, NATALIDAD Y MORTALIDAD</t>
  </si>
  <si>
    <t>9.2.3 NACIMIENTOS SEGÚN EDAD DE LA MADRE</t>
  </si>
  <si>
    <t>9.1 ESTRUCTURA DE LA POBLACIÓN</t>
  </si>
  <si>
    <t>9.1.1 EVOLUCIÓN DE LA POBLACIÓN</t>
  </si>
  <si>
    <t>9. POBLACIÓN</t>
  </si>
  <si>
    <t>9.1.4 ESTRUCTURA DE LA POBLACIÓN SEGÚN REVISIÓN PADRONAL</t>
  </si>
  <si>
    <t>9.2 MOVIMIENTO NATURAL DE LA POBLACIÓN</t>
  </si>
  <si>
    <t>9.2.4 DEFUNCIONES SEGÚN COMUNIDAD AUTÓNOMA DE RESIDENCIA</t>
  </si>
  <si>
    <t>9.3 MOVIMIENTOS MIGRATORIOS</t>
  </si>
  <si>
    <t>FUENTE: Estimaciones intercensales. Cifras de Población. INE.</t>
  </si>
  <si>
    <t>FUENTE: Estadística del Padrón Continuo. INE.</t>
  </si>
  <si>
    <t>% de población</t>
  </si>
  <si>
    <t>20.000 - 50.000</t>
  </si>
  <si>
    <t>50.000 - 100.000</t>
  </si>
  <si>
    <t>Más de 100.000</t>
  </si>
  <si>
    <t>9.1.3 DISTRIBUCIÓN DE LA POBLACIÓN POR TAMAÑO DE MUNICIPIO</t>
  </si>
  <si>
    <t>9.1.6 POBLACIÓN RESIDENTE SEGÚN NACIONALIDAD Y LUGAR DE NACIMIENTO</t>
  </si>
  <si>
    <t>Nacionalidad española</t>
  </si>
  <si>
    <t>Nacionalidad extranjera</t>
  </si>
  <si>
    <t>Nacidos en España</t>
  </si>
  <si>
    <t>Nacidos en el extranjero</t>
  </si>
  <si>
    <t>9.1.7 POBLACIÓN EXTRANJERA POR PAÍS DE NACIMIENTO</t>
  </si>
  <si>
    <t>FUENTE: Elaboración propia a partir de Estadística de Migraciones. INE.</t>
  </si>
  <si>
    <t>Cifras de Población para densidades totales.</t>
  </si>
  <si>
    <t xml:space="preserve">G.9.5. Población residente en La Rioja nacida fuera de España y/o extranjera </t>
  </si>
  <si>
    <t>G.9.8 Evolución de las tasas brutas de nupcialidad, natalidad y mortalidad (por 1.000 hab.)</t>
  </si>
  <si>
    <t xml:space="preserve"> G.9.10 Movimientos migratorios en La Rioja, por CC.AA. de procedencia y destino. </t>
  </si>
  <si>
    <t xml:space="preserve">   Sudamérica</t>
  </si>
  <si>
    <t>Unidades: Dato por 1.000 habitantes</t>
  </si>
  <si>
    <t>9.3.1 FLUJO DE INMIGRACIÓN INTERIOR POR COMUNIDAD AUTÓNOMA DE PROCEDENCIA</t>
  </si>
  <si>
    <t>9.3.2 FLUJO DE EMIGRACIÓN INTERIOR POR COMUNIDAD AUTÓNOMA DE DESTINO</t>
  </si>
  <si>
    <t>G.9.9 Evolución del flujo de inmigración y emigración interior en La Rioja</t>
  </si>
  <si>
    <t xml:space="preserve">9.3.3 FLUJO DE INMIGRACIÓN PROCEDENTE DEL EXTRANJERO </t>
  </si>
  <si>
    <t xml:space="preserve">9.3.4 NACIONALIDAD DEL FLUJO DE INMIGRACIÓN PROCEDENTE DEL EXTRANJERO </t>
  </si>
  <si>
    <t xml:space="preserve">9.3.5 FLUJO DE EMIGRACIÓN CON DESTINO AL EXTRANJERO 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</si>
  <si>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</si>
  <si>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</si>
  <si>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</si>
  <si>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</si>
  <si>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</si>
  <si>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G.9.6 Evolución del porcentaje de extranjeros</t>
  </si>
  <si>
    <t>Nota: Tasa de crecimiento respecto a 1971.</t>
  </si>
  <si>
    <t>(P): Datos provisionales.</t>
  </si>
  <si>
    <t>(P) Datos provisionales.</t>
  </si>
  <si>
    <t>EUROPA</t>
  </si>
  <si>
    <t>Unión Europea</t>
  </si>
  <si>
    <t>Países europeos no comunitarios</t>
  </si>
  <si>
    <t>2017 (P)</t>
  </si>
  <si>
    <t>OCEANÍA</t>
  </si>
  <si>
    <t>Resto</t>
  </si>
  <si>
    <t>n.d.</t>
  </si>
  <si>
    <t>Mapa</t>
  </si>
  <si>
    <t>2018 (P)</t>
  </si>
  <si>
    <t>2017(P)</t>
  </si>
  <si>
    <t>Año 2017 (P)</t>
  </si>
  <si>
    <t/>
  </si>
  <si>
    <t>00-14</t>
  </si>
  <si>
    <t>15-64</t>
  </si>
  <si>
    <t>65+</t>
  </si>
  <si>
    <t>Francia</t>
  </si>
  <si>
    <t>Portugal</t>
  </si>
  <si>
    <t>Reino Unido</t>
  </si>
  <si>
    <t>Rumanía</t>
  </si>
  <si>
    <t>Desconocido</t>
  </si>
  <si>
    <t>(n.d.) Dato no disponible</t>
  </si>
  <si>
    <t>9.3.6 PRINCIPALES PAÍSES DE DESTINO AL EXTRANJERO DESDE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</si>
</sst>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</numFmts>
  <fonts count="3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10"/>
      <name val="HelveticaNeue LT 55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rgb="FFFF000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66FF"/>
      </bottom>
      <diagonal/>
    </border>
  </borders>
  <cellStyleXfs count="7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24" fillId="0" borderId="0"/>
    <xf numFmtId="0" fontId="3" fillId="0" borderId="0"/>
    <xf numFmtId="0" fontId="30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</cellStyleXfs>
  <cellXfs count="175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0" fontId="5" fillId="2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vertical="justify"/>
    </xf>
    <xf numFmtId="3" fontId="5" fillId="0" borderId="0" xfId="0" applyNumberFormat="1" applyFont="1" applyFill="1" applyBorder="1" applyAlignment="1"/>
    <xf numFmtId="0" fontId="7" fillId="3" borderId="0" xfId="0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Border="1"/>
    <xf numFmtId="164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/>
    <xf numFmtId="4" fontId="5" fillId="0" borderId="0" xfId="0" applyNumberFormat="1" applyFont="1" applyBorder="1" applyAlignment="1"/>
    <xf numFmtId="4" fontId="11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Continuous"/>
    </xf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/>
    </xf>
    <xf numFmtId="0" fontId="1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/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" fillId="0" borderId="12" xfId="0" applyFont="1" applyFill="1" applyBorder="1"/>
    <xf numFmtId="0" fontId="4" fillId="0" borderId="9" xfId="0" applyFont="1" applyBorder="1" applyAlignment="1">
      <alignment horizontal="centerContinuous"/>
    </xf>
    <xf numFmtId="0" fontId="22" fillId="0" borderId="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3" xfId="0" applyFont="1" applyBorder="1"/>
    <xf numFmtId="0" fontId="23" fillId="0" borderId="1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4" fillId="0" borderId="10" xfId="0" applyFont="1" applyBorder="1"/>
    <xf numFmtId="0" fontId="4" fillId="0" borderId="11" xfId="0" applyFont="1" applyBorder="1"/>
    <xf numFmtId="0" fontId="5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2" fontId="5" fillId="0" borderId="0" xfId="0" applyNumberFormat="1" applyFont="1" applyBorder="1"/>
    <xf numFmtId="0" fontId="2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8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17" fillId="0" borderId="0" xfId="0" applyFont="1" applyFill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5" fillId="0" borderId="9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67" fontId="0" fillId="0" borderId="0" xfId="0" applyNumberFormat="1" applyFont="1" applyFill="1" applyBorder="1" applyAlignment="1" applyProtection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6" xfId="0" applyFont="1" applyBorder="1" applyAlignment="1">
      <alignment horizontal="right"/>
    </xf>
    <xf numFmtId="0" fontId="4" fillId="0" borderId="11" xfId="0" applyFont="1" applyFill="1" applyBorder="1"/>
    <xf numFmtId="0" fontId="2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26" fillId="0" borderId="0" xfId="0" applyFont="1"/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1" fontId="5" fillId="0" borderId="8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5" applyFont="1" applyAlignment="1" applyProtection="1">
      <alignment horizontal="left" vertical="center" indent="1"/>
    </xf>
    <xf numFmtId="0" fontId="3" fillId="0" borderId="0" xfId="4"/>
    <xf numFmtId="0" fontId="28" fillId="0" borderId="0" xfId="5" applyFont="1" applyAlignment="1" applyProtection="1">
      <alignment vertical="center"/>
    </xf>
    <xf numFmtId="0" fontId="28" fillId="0" borderId="0" xfId="5" applyFont="1" applyAlignment="1" applyProtection="1">
      <alignment horizontal="right" vertical="center"/>
    </xf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4" fillId="0" borderId="0" xfId="0" applyNumberFormat="1" applyFont="1" applyBorder="1"/>
    <xf numFmtId="1" fontId="17" fillId="0" borderId="0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4" fillId="0" borderId="0" xfId="0" applyNumberFormat="1" applyFont="1"/>
    <xf numFmtId="165" fontId="4" fillId="4" borderId="0" xfId="0" applyNumberFormat="1" applyFont="1" applyFill="1"/>
    <xf numFmtId="0" fontId="4" fillId="4" borderId="0" xfId="0" applyFont="1" applyFill="1"/>
    <xf numFmtId="0" fontId="5" fillId="0" borderId="0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164" fontId="5" fillId="0" borderId="16" xfId="0" applyNumberFormat="1" applyFont="1" applyBorder="1" applyAlignment="1"/>
    <xf numFmtId="3" fontId="5" fillId="0" borderId="16" xfId="0" applyNumberFormat="1" applyFont="1" applyBorder="1" applyAlignment="1"/>
    <xf numFmtId="3" fontId="31" fillId="0" borderId="0" xfId="0" applyNumberFormat="1" applyFont="1" applyBorder="1" applyAlignment="1"/>
    <xf numFmtId="4" fontId="31" fillId="0" borderId="0" xfId="0" applyNumberFormat="1" applyFont="1" applyBorder="1" applyAlignment="1"/>
    <xf numFmtId="165" fontId="6" fillId="0" borderId="0" xfId="0" applyNumberFormat="1" applyFont="1" applyFill="1" applyBorder="1"/>
    <xf numFmtId="165" fontId="5" fillId="0" borderId="0" xfId="0" applyNumberFormat="1" applyFont="1" applyFill="1" applyBorder="1" applyAlignment="1"/>
    <xf numFmtId="3" fontId="4" fillId="0" borderId="0" xfId="0" applyNumberFormat="1" applyFont="1" applyBorder="1"/>
    <xf numFmtId="165" fontId="5" fillId="0" borderId="0" xfId="0" applyNumberFormat="1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3" fontId="26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/>
  </cellXfs>
  <cellStyles count="7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lineChart>
        <c:grouping val="standard"/>
        <c:varyColors val="0"/>
        <c:ser>
          <c:idx val="0"/>
          <c:order val="0"/>
          <c:tx>
            <c:strRef>
              <c:f>'G.9.1'!$L$4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'G.9.1'!$J$6:$J$35</c:f>
              <c:numCache>
                <c:formatCode>General</c:formatCode>
                <c:ptCount val="30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'G.9.1'!$L$6:$L$35</c:f>
              <c:numCache>
                <c:formatCode>#,##0</c:formatCode>
                <c:ptCount val="30"/>
                <c:pt idx="0">
                  <c:v>234653</c:v>
                </c:pt>
                <c:pt idx="1">
                  <c:v>254201</c:v>
                </c:pt>
                <c:pt idx="2">
                  <c:v>263475</c:v>
                </c:pt>
                <c:pt idx="3">
                  <c:v>263698</c:v>
                </c:pt>
                <c:pt idx="4">
                  <c:v>263382</c:v>
                </c:pt>
                <c:pt idx="5">
                  <c:v>263056</c:v>
                </c:pt>
                <c:pt idx="6">
                  <c:v>263237</c:v>
                </c:pt>
                <c:pt idx="7">
                  <c:v>263331</c:v>
                </c:pt>
                <c:pt idx="8">
                  <c:v>263620</c:v>
                </c:pt>
                <c:pt idx="9">
                  <c:v>264106</c:v>
                </c:pt>
                <c:pt idx="10">
                  <c:v>265274</c:v>
                </c:pt>
                <c:pt idx="11">
                  <c:v>267911</c:v>
                </c:pt>
                <c:pt idx="12">
                  <c:v>270991</c:v>
                </c:pt>
                <c:pt idx="13">
                  <c:v>277993</c:v>
                </c:pt>
                <c:pt idx="14">
                  <c:v>284609</c:v>
                </c:pt>
                <c:pt idx="15">
                  <c:v>291082</c:v>
                </c:pt>
                <c:pt idx="16">
                  <c:v>298050</c:v>
                </c:pt>
                <c:pt idx="17">
                  <c:v>302697</c:v>
                </c:pt>
                <c:pt idx="18">
                  <c:v>308118</c:v>
                </c:pt>
                <c:pt idx="19">
                  <c:v>316192</c:v>
                </c:pt>
                <c:pt idx="20">
                  <c:v>319786</c:v>
                </c:pt>
                <c:pt idx="21">
                  <c:v>319939</c:v>
                </c:pt>
                <c:pt idx="22">
                  <c:v>320850</c:v>
                </c:pt>
                <c:pt idx="23">
                  <c:v>320951</c:v>
                </c:pt>
                <c:pt idx="24">
                  <c:v>318639</c:v>
                </c:pt>
                <c:pt idx="25">
                  <c:v>315223.15535999998</c:v>
                </c:pt>
                <c:pt idx="26">
                  <c:v>313614.89925900003</c:v>
                </c:pt>
                <c:pt idx="27">
                  <c:v>312810</c:v>
                </c:pt>
                <c:pt idx="28">
                  <c:v>312647</c:v>
                </c:pt>
                <c:pt idx="29">
                  <c:v>312830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81312"/>
        <c:axId val="117781632"/>
      </c:lineChart>
      <c:catAx>
        <c:axId val="1159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781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7781632"/>
        <c:scaling>
          <c:orientation val="minMax"/>
          <c:max val="375000"/>
          <c:min val="12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981312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8392029076327"/>
          <c:y val="4.0816384635204983E-2"/>
          <c:w val="0.80903571876174962"/>
          <c:h val="0.70554036297997191"/>
        </c:manualLayout>
      </c:layout>
      <c:lineChart>
        <c:grouping val="standard"/>
        <c:varyColors val="0"/>
        <c:ser>
          <c:idx val="0"/>
          <c:order val="0"/>
          <c:tx>
            <c:strRef>
              <c:f>'G.9.1'!$M$4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'G.9.1'!$J$6:$J$35</c:f>
              <c:numCache>
                <c:formatCode>General</c:formatCode>
                <c:ptCount val="30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'G.9.1'!$M$6:$M$35</c:f>
              <c:numCache>
                <c:formatCode>#,##0</c:formatCode>
                <c:ptCount val="30"/>
                <c:pt idx="0">
                  <c:v>34041452</c:v>
                </c:pt>
                <c:pt idx="1">
                  <c:v>37636201</c:v>
                </c:pt>
                <c:pt idx="2">
                  <c:v>38874573</c:v>
                </c:pt>
                <c:pt idx="3">
                  <c:v>39003524</c:v>
                </c:pt>
                <c:pt idx="4">
                  <c:v>39131966</c:v>
                </c:pt>
                <c:pt idx="5">
                  <c:v>39246833</c:v>
                </c:pt>
                <c:pt idx="6">
                  <c:v>39343100</c:v>
                </c:pt>
                <c:pt idx="7">
                  <c:v>39430933</c:v>
                </c:pt>
                <c:pt idx="8">
                  <c:v>39525438</c:v>
                </c:pt>
                <c:pt idx="9">
                  <c:v>39639388</c:v>
                </c:pt>
                <c:pt idx="10">
                  <c:v>39802827</c:v>
                </c:pt>
                <c:pt idx="11">
                  <c:v>40049708</c:v>
                </c:pt>
                <c:pt idx="12">
                  <c:v>40476723</c:v>
                </c:pt>
                <c:pt idx="13">
                  <c:v>41035271</c:v>
                </c:pt>
                <c:pt idx="14">
                  <c:v>41827836</c:v>
                </c:pt>
                <c:pt idx="15">
                  <c:v>42547454</c:v>
                </c:pt>
                <c:pt idx="16">
                  <c:v>43296335</c:v>
                </c:pt>
                <c:pt idx="17">
                  <c:v>44009969</c:v>
                </c:pt>
                <c:pt idx="18">
                  <c:v>44784659</c:v>
                </c:pt>
                <c:pt idx="19">
                  <c:v>45668938</c:v>
                </c:pt>
                <c:pt idx="20">
                  <c:v>46239271</c:v>
                </c:pt>
                <c:pt idx="21">
                  <c:v>46486621</c:v>
                </c:pt>
                <c:pt idx="22">
                  <c:v>46667175</c:v>
                </c:pt>
                <c:pt idx="23">
                  <c:v>46818216</c:v>
                </c:pt>
                <c:pt idx="24">
                  <c:v>46727890</c:v>
                </c:pt>
                <c:pt idx="25">
                  <c:v>46512198.940872997</c:v>
                </c:pt>
                <c:pt idx="26">
                  <c:v>46449565</c:v>
                </c:pt>
                <c:pt idx="27">
                  <c:v>46440099</c:v>
                </c:pt>
                <c:pt idx="28">
                  <c:v>46528966</c:v>
                </c:pt>
                <c:pt idx="29">
                  <c:v>46659302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17344"/>
        <c:axId val="117819264"/>
      </c:lineChart>
      <c:catAx>
        <c:axId val="1178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19264"/>
        <c:crossesAt val="20000000"/>
        <c:auto val="1"/>
        <c:lblAlgn val="ctr"/>
        <c:lblOffset val="100"/>
        <c:tickLblSkip val="1"/>
        <c:tickMarkSkip val="1"/>
        <c:noMultiLvlLbl val="0"/>
      </c:catAx>
      <c:valAx>
        <c:axId val="117819264"/>
        <c:scaling>
          <c:orientation val="minMax"/>
          <c:max val="50500000"/>
          <c:min val="2500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17344"/>
        <c:crosses val="autoZero"/>
        <c:crossBetween val="between"/>
        <c:majorUnit val="5000000"/>
        <c:minorUnit val="50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442717842285E-2"/>
          <c:y val="3.8394425909888806E-2"/>
          <c:w val="0.87470136919558805"/>
          <c:h val="0.74456630926229106"/>
        </c:manualLayout>
      </c:layout>
      <c:areaChart>
        <c:grouping val="stacked"/>
        <c:varyColors val="0"/>
        <c:ser>
          <c:idx val="0"/>
          <c:order val="0"/>
          <c:tx>
            <c:v>Españoles nacidos en el extranjero</c:v>
          </c:tx>
          <c:cat>
            <c:numRef>
              <c:f>'9.1.6-G.9.5'!$A$8:$A$26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'9.1.6-G.9.5'!$C$8:$C$26</c:f>
              <c:numCache>
                <c:formatCode>#,##0</c:formatCode>
                <c:ptCount val="19"/>
                <c:pt idx="0">
                  <c:v>1825</c:v>
                </c:pt>
                <c:pt idx="1">
                  <c:v>1998</c:v>
                </c:pt>
                <c:pt idx="2">
                  <c:v>2392</c:v>
                </c:pt>
                <c:pt idx="3">
                  <c:v>2584</c:v>
                </c:pt>
                <c:pt idx="4">
                  <c:v>2753</c:v>
                </c:pt>
                <c:pt idx="5">
                  <c:v>2933</c:v>
                </c:pt>
                <c:pt idx="6">
                  <c:v>3141</c:v>
                </c:pt>
                <c:pt idx="7">
                  <c:v>3429</c:v>
                </c:pt>
                <c:pt idx="8">
                  <c:v>3774</c:v>
                </c:pt>
                <c:pt idx="9">
                  <c:v>4515</c:v>
                </c:pt>
                <c:pt idx="10">
                  <c:v>5063</c:v>
                </c:pt>
                <c:pt idx="11">
                  <c:v>5769</c:v>
                </c:pt>
                <c:pt idx="12">
                  <c:v>6663</c:v>
                </c:pt>
                <c:pt idx="13">
                  <c:v>7695</c:v>
                </c:pt>
                <c:pt idx="14">
                  <c:v>8571</c:v>
                </c:pt>
                <c:pt idx="15">
                  <c:v>10074</c:v>
                </c:pt>
                <c:pt idx="16">
                  <c:v>11340</c:v>
                </c:pt>
                <c:pt idx="17">
                  <c:v>11914</c:v>
                </c:pt>
                <c:pt idx="18">
                  <c:v>12724</c:v>
                </c:pt>
              </c:numCache>
            </c:numRef>
          </c:val>
        </c:ser>
        <c:ser>
          <c:idx val="1"/>
          <c:order val="1"/>
          <c:tx>
            <c:v>Extranjeros nacidos en España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'9.1.6-G.9.5'!$A$8:$A$26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'9.1.6-G.9.5'!$F$8:$F$26</c:f>
              <c:numCache>
                <c:formatCode>#,##0</c:formatCode>
                <c:ptCount val="19"/>
                <c:pt idx="0">
                  <c:v>349</c:v>
                </c:pt>
                <c:pt idx="1">
                  <c:v>445</c:v>
                </c:pt>
                <c:pt idx="2">
                  <c:v>340</c:v>
                </c:pt>
                <c:pt idx="3">
                  <c:v>535</c:v>
                </c:pt>
                <c:pt idx="4">
                  <c:v>699</c:v>
                </c:pt>
                <c:pt idx="5">
                  <c:v>927</c:v>
                </c:pt>
                <c:pt idx="6">
                  <c:v>1230</c:v>
                </c:pt>
                <c:pt idx="7">
                  <c:v>1504</c:v>
                </c:pt>
                <c:pt idx="8">
                  <c:v>1881</c:v>
                </c:pt>
                <c:pt idx="9">
                  <c:v>2476</c:v>
                </c:pt>
                <c:pt idx="10">
                  <c:v>3073</c:v>
                </c:pt>
                <c:pt idx="11">
                  <c:v>3524</c:v>
                </c:pt>
                <c:pt idx="12">
                  <c:v>4046</c:v>
                </c:pt>
                <c:pt idx="13">
                  <c:v>4471</c:v>
                </c:pt>
                <c:pt idx="14">
                  <c:v>4876</c:v>
                </c:pt>
                <c:pt idx="15">
                  <c:v>4814</c:v>
                </c:pt>
                <c:pt idx="16">
                  <c:v>4644</c:v>
                </c:pt>
                <c:pt idx="17">
                  <c:v>4607</c:v>
                </c:pt>
                <c:pt idx="18">
                  <c:v>4624</c:v>
                </c:pt>
              </c:numCache>
            </c:numRef>
          </c:val>
        </c:ser>
        <c:ser>
          <c:idx val="2"/>
          <c:order val="2"/>
          <c:tx>
            <c:v>Extranjeros nacidos en el extranjero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'9.1.6-G.9.5'!$A$8:$A$26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'9.1.6-G.9.5'!$G$8:$G$26</c:f>
              <c:numCache>
                <c:formatCode>#,##0</c:formatCode>
                <c:ptCount val="19"/>
                <c:pt idx="0">
                  <c:v>2971</c:v>
                </c:pt>
                <c:pt idx="1">
                  <c:v>3952</c:v>
                </c:pt>
                <c:pt idx="2">
                  <c:v>7853</c:v>
                </c:pt>
                <c:pt idx="3">
                  <c:v>14753</c:v>
                </c:pt>
                <c:pt idx="4">
                  <c:v>19871</c:v>
                </c:pt>
                <c:pt idx="5">
                  <c:v>24061</c:v>
                </c:pt>
                <c:pt idx="6">
                  <c:v>29845</c:v>
                </c:pt>
                <c:pt idx="7">
                  <c:v>33533</c:v>
                </c:pt>
                <c:pt idx="8">
                  <c:v>34944</c:v>
                </c:pt>
                <c:pt idx="9">
                  <c:v>41380</c:v>
                </c:pt>
                <c:pt idx="10">
                  <c:v>43858</c:v>
                </c:pt>
                <c:pt idx="11">
                  <c:v>43156</c:v>
                </c:pt>
                <c:pt idx="12">
                  <c:v>42242</c:v>
                </c:pt>
                <c:pt idx="13">
                  <c:v>41902</c:v>
                </c:pt>
                <c:pt idx="14">
                  <c:v>39528</c:v>
                </c:pt>
                <c:pt idx="15">
                  <c:v>35204</c:v>
                </c:pt>
                <c:pt idx="16">
                  <c:v>32172</c:v>
                </c:pt>
                <c:pt idx="17">
                  <c:v>30995</c:v>
                </c:pt>
                <c:pt idx="18">
                  <c:v>30422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72192"/>
        <c:axId val="117883648"/>
      </c:areaChart>
      <c:catAx>
        <c:axId val="1232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17883648"/>
        <c:crosses val="autoZero"/>
        <c:auto val="1"/>
        <c:lblAlgn val="ctr"/>
        <c:lblOffset val="100"/>
        <c:noMultiLvlLbl val="0"/>
      </c:catAx>
      <c:valAx>
        <c:axId val="117883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232721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15763527382964E-2"/>
          <c:y val="0.86855068713645078"/>
          <c:w val="0.91599332636705089"/>
          <c:h val="0.1097101762267991"/>
        </c:manualLayout>
      </c:layout>
      <c:overlay val="0"/>
      <c:txPr>
        <a:bodyPr/>
        <a:lstStyle/>
        <a:p>
          <a:pPr>
            <a:defRPr sz="900">
              <a:latin typeface="HelveticaNeue LT 55 Roman" pitchFamily="2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837638376383764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'9.1.7-G.9.6'!$M$27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708661417322844E-2"/>
                  <c:y val="3.01910971730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'9.1.7-G.9.6'!$K$28:$K$44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'9.1.7-G.9.6'!$M$28:$M$44</c:f>
              <c:numCache>
                <c:formatCode>0.0</c:formatCode>
                <c:ptCount val="17"/>
                <c:pt idx="0">
                  <c:v>3.03</c:v>
                </c:pt>
                <c:pt idx="1">
                  <c:v>5.43</c:v>
                </c:pt>
                <c:pt idx="2">
                  <c:v>7.16</c:v>
                </c:pt>
                <c:pt idx="3">
                  <c:v>8.51</c:v>
                </c:pt>
                <c:pt idx="4">
                  <c:v>10.32</c:v>
                </c:pt>
                <c:pt idx="5">
                  <c:v>11.44</c:v>
                </c:pt>
                <c:pt idx="6">
                  <c:v>11.92</c:v>
                </c:pt>
                <c:pt idx="7">
                  <c:v>13.81</c:v>
                </c:pt>
                <c:pt idx="8">
                  <c:v>14.59</c:v>
                </c:pt>
                <c:pt idx="9">
                  <c:v>14.48</c:v>
                </c:pt>
                <c:pt idx="10">
                  <c:v>14.33</c:v>
                </c:pt>
                <c:pt idx="11">
                  <c:v>14.33</c:v>
                </c:pt>
                <c:pt idx="12">
                  <c:v>13.79</c:v>
                </c:pt>
                <c:pt idx="13">
                  <c:v>12.54</c:v>
                </c:pt>
                <c:pt idx="14">
                  <c:v>11.61</c:v>
                </c:pt>
                <c:pt idx="15">
                  <c:v>11.27</c:v>
                </c:pt>
                <c:pt idx="16">
                  <c:v>11.11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'9.1.7-G.9.6'!$L$27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933886642548062E-2"/>
                  <c:y val="-2.82805766757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'9.1.7-G.9.6'!$K$28:$K$44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'9.1.7-G.9.6'!$L$28:$L$44</c:f>
              <c:numCache>
                <c:formatCode>0.0</c:formatCode>
                <c:ptCount val="17"/>
                <c:pt idx="0">
                  <c:v>3.33</c:v>
                </c:pt>
                <c:pt idx="1">
                  <c:v>4.7300000000000004</c:v>
                </c:pt>
                <c:pt idx="2">
                  <c:v>6.24</c:v>
                </c:pt>
                <c:pt idx="3">
                  <c:v>7.02</c:v>
                </c:pt>
                <c:pt idx="4">
                  <c:v>8.4600000000000009</c:v>
                </c:pt>
                <c:pt idx="5">
                  <c:v>9.27</c:v>
                </c:pt>
                <c:pt idx="6">
                  <c:v>10</c:v>
                </c:pt>
                <c:pt idx="7">
                  <c:v>11.41</c:v>
                </c:pt>
                <c:pt idx="8">
                  <c:v>12.08</c:v>
                </c:pt>
                <c:pt idx="9">
                  <c:v>12.22</c:v>
                </c:pt>
                <c:pt idx="10">
                  <c:v>12.19</c:v>
                </c:pt>
                <c:pt idx="11">
                  <c:v>12.14</c:v>
                </c:pt>
                <c:pt idx="12">
                  <c:v>11.77</c:v>
                </c:pt>
                <c:pt idx="13">
                  <c:v>10.74</c:v>
                </c:pt>
                <c:pt idx="14">
                  <c:v>10.14</c:v>
                </c:pt>
                <c:pt idx="15">
                  <c:v>9.92</c:v>
                </c:pt>
                <c:pt idx="16">
                  <c:v>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50592"/>
        <c:axId val="125952384"/>
      </c:lineChart>
      <c:catAx>
        <c:axId val="125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2595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5238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25950592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2103321033"/>
          <c:y val="0.8538693981303912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42746367210405E-2"/>
          <c:y val="0.04"/>
          <c:w val="0.93772323464888463"/>
          <c:h val="0.70285714285714285"/>
        </c:manualLayout>
      </c:layout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2017(P)</c:v>
                </c:pt>
              </c:strCache>
            </c:strRef>
          </c:cat>
          <c:val>
            <c:numRef>
              <c:f>'9.2.2-G.9.8'!$B$12:$F$12</c:f>
              <c:numCache>
                <c:formatCode>#,##0.00</c:formatCode>
                <c:ptCount val="5"/>
                <c:pt idx="0" formatCode="0.00">
                  <c:v>3.3152879999999998</c:v>
                </c:pt>
                <c:pt idx="1">
                  <c:v>3.4496950000000002</c:v>
                </c:pt>
                <c:pt idx="2">
                  <c:v>3.5908310000000001</c:v>
                </c:pt>
                <c:pt idx="3">
                  <c:v>3.7254999999999998</c:v>
                </c:pt>
                <c:pt idx="4">
                  <c:v>3.6359400000000002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2017(P)</c:v>
                </c:pt>
              </c:strCache>
            </c:strRef>
          </c:cat>
          <c:val>
            <c:numRef>
              <c:f>'9.2.2-G.9.8'!$B$17:$F$17</c:f>
              <c:numCache>
                <c:formatCode>#,##0.00</c:formatCode>
                <c:ptCount val="5"/>
                <c:pt idx="0">
                  <c:v>9.109477</c:v>
                </c:pt>
                <c:pt idx="1">
                  <c:v>9.1717759999999995</c:v>
                </c:pt>
                <c:pt idx="2">
                  <c:v>9.0159590000000005</c:v>
                </c:pt>
                <c:pt idx="3">
                  <c:v>8.7994640000000004</c:v>
                </c:pt>
                <c:pt idx="4">
                  <c:v>8.3745779999999996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91B8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2017(P)</c:v>
                </c:pt>
              </c:strCache>
            </c:strRef>
          </c:cat>
          <c:val>
            <c:numRef>
              <c:f>'9.2.2-G.9.8'!$B$22:$F$22</c:f>
              <c:numCache>
                <c:formatCode>#,##0.00</c:formatCode>
                <c:ptCount val="5"/>
                <c:pt idx="0">
                  <c:v>8.3402659999999997</c:v>
                </c:pt>
                <c:pt idx="1">
                  <c:v>8.4755780000000005</c:v>
                </c:pt>
                <c:pt idx="2">
                  <c:v>9.0585360000000001</c:v>
                </c:pt>
                <c:pt idx="3">
                  <c:v>8.7886349999999993</c:v>
                </c:pt>
                <c:pt idx="4">
                  <c:v>9.0529200000000003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2017(P)</c:v>
                </c:pt>
              </c:strCache>
            </c:strRef>
          </c:cat>
          <c:val>
            <c:numRef>
              <c:f>'9.2.2-G.9.8'!$B$11:$F$11</c:f>
              <c:numCache>
                <c:formatCode>#,##0.00</c:formatCode>
                <c:ptCount val="5"/>
                <c:pt idx="0" formatCode="0.00">
                  <c:v>3.165781</c:v>
                </c:pt>
                <c:pt idx="1">
                  <c:v>3.588273</c:v>
                </c:pt>
                <c:pt idx="2">
                  <c:v>3.4459209999999998</c:v>
                </c:pt>
                <c:pt idx="3">
                  <c:v>3.6784050000000001</c:v>
                </c:pt>
                <c:pt idx="4">
                  <c:v>3.3390089999999999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2017(P)</c:v>
                </c:pt>
              </c:strCache>
            </c:strRef>
          </c:cat>
          <c:val>
            <c:numRef>
              <c:f>'9.2.2-G.9.8'!$B$16:$F$16</c:f>
              <c:numCache>
                <c:formatCode>#,##0.00</c:formatCode>
                <c:ptCount val="5"/>
                <c:pt idx="0">
                  <c:v>9.1627729999999996</c:v>
                </c:pt>
                <c:pt idx="1">
                  <c:v>9.023218</c:v>
                </c:pt>
                <c:pt idx="2">
                  <c:v>8.7330749999999995</c:v>
                </c:pt>
                <c:pt idx="3">
                  <c:v>8.5147089999999999</c:v>
                </c:pt>
                <c:pt idx="4">
                  <c:v>8.2114659999999997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2017(P)</c:v>
                </c:pt>
              </c:strCache>
            </c:strRef>
          </c:cat>
          <c:val>
            <c:numRef>
              <c:f>'9.2.2-G.9.8'!$B$21:$F$21</c:f>
              <c:numCache>
                <c:formatCode>#,##0.00</c:formatCode>
                <c:ptCount val="5"/>
                <c:pt idx="0">
                  <c:v>9.0617710000000002</c:v>
                </c:pt>
                <c:pt idx="1">
                  <c:v>9.1887810000000005</c:v>
                </c:pt>
                <c:pt idx="2">
                  <c:v>9.8870430000000002</c:v>
                </c:pt>
                <c:pt idx="3">
                  <c:v>9.4902859999999993</c:v>
                </c:pt>
                <c:pt idx="4">
                  <c:v>9.7737250000000007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43744"/>
        <c:axId val="124545664"/>
      </c:lineChart>
      <c:catAx>
        <c:axId val="1245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545664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24545664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543744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3489412577876"/>
          <c:y val="0.86857142857142855"/>
          <c:w val="0.76690466182830341"/>
          <c:h val="0.12285714285714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3.4496950000000002</c:v>
                </c:pt>
                <c:pt idx="1">
                  <c:v>3.5908310000000001</c:v>
                </c:pt>
                <c:pt idx="2">
                  <c:v>3.7254999999999998</c:v>
                </c:pt>
                <c:pt idx="3">
                  <c:v>3.6359400000000002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9.1717759999999995</c:v>
                </c:pt>
                <c:pt idx="1">
                  <c:v>9.0159590000000005</c:v>
                </c:pt>
                <c:pt idx="2">
                  <c:v>8.7994640000000004</c:v>
                </c:pt>
                <c:pt idx="3">
                  <c:v>8.3745779999999996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9.1887810000000005</c:v>
                </c:pt>
                <c:pt idx="1">
                  <c:v>9.8870430000000002</c:v>
                </c:pt>
                <c:pt idx="2">
                  <c:v>9.4902859999999993</c:v>
                </c:pt>
                <c:pt idx="3">
                  <c:v>9.7737250000000007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3.588273</c:v>
                </c:pt>
                <c:pt idx="1">
                  <c:v>3.4459209999999998</c:v>
                </c:pt>
                <c:pt idx="2">
                  <c:v>3.6784050000000001</c:v>
                </c:pt>
                <c:pt idx="3">
                  <c:v>3.3390089999999999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9.023218</c:v>
                </c:pt>
                <c:pt idx="1">
                  <c:v>8.7330749999999995</c:v>
                </c:pt>
                <c:pt idx="2">
                  <c:v>8.5147089999999999</c:v>
                </c:pt>
                <c:pt idx="3">
                  <c:v>8.2114659999999997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8.4755780000000005</c:v>
                </c:pt>
                <c:pt idx="1">
                  <c:v>9.0585360000000001</c:v>
                </c:pt>
                <c:pt idx="2">
                  <c:v>8.7886349999999993</c:v>
                </c:pt>
                <c:pt idx="3">
                  <c:v>9.0529200000000003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99520"/>
        <c:axId val="125901440"/>
      </c:lineChart>
      <c:catAx>
        <c:axId val="1258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01440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25901440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99520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3.4496950000000002</c:v>
                </c:pt>
                <c:pt idx="1">
                  <c:v>3.5908310000000001</c:v>
                </c:pt>
                <c:pt idx="2">
                  <c:v>3.7254999999999998</c:v>
                </c:pt>
                <c:pt idx="3">
                  <c:v>3.6359400000000002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9.1717759999999995</c:v>
                </c:pt>
                <c:pt idx="1">
                  <c:v>9.0159590000000005</c:v>
                </c:pt>
                <c:pt idx="2">
                  <c:v>8.7994640000000004</c:v>
                </c:pt>
                <c:pt idx="3">
                  <c:v>8.3745779999999996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9.1887810000000005</c:v>
                </c:pt>
                <c:pt idx="1">
                  <c:v>9.8870430000000002</c:v>
                </c:pt>
                <c:pt idx="2">
                  <c:v>9.4902859999999993</c:v>
                </c:pt>
                <c:pt idx="3">
                  <c:v>9.7737250000000007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3.588273</c:v>
                </c:pt>
                <c:pt idx="1">
                  <c:v>3.4459209999999998</c:v>
                </c:pt>
                <c:pt idx="2">
                  <c:v>3.6784050000000001</c:v>
                </c:pt>
                <c:pt idx="3">
                  <c:v>3.3390089999999999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9.023218</c:v>
                </c:pt>
                <c:pt idx="1">
                  <c:v>8.7330749999999995</c:v>
                </c:pt>
                <c:pt idx="2">
                  <c:v>8.5147089999999999</c:v>
                </c:pt>
                <c:pt idx="3">
                  <c:v>8.2114659999999997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8.4755780000000005</c:v>
                </c:pt>
                <c:pt idx="1">
                  <c:v>9.0585360000000001</c:v>
                </c:pt>
                <c:pt idx="2">
                  <c:v>8.7886349999999993</c:v>
                </c:pt>
                <c:pt idx="3">
                  <c:v>9.0529200000000003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9904"/>
        <c:axId val="126394368"/>
      </c:lineChart>
      <c:catAx>
        <c:axId val="1263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394368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26394368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379904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'G.9.9-G.9.10'!$L$9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'G.9.9-G.9.10'!$K$11:$K$20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 (P)</c:v>
                </c:pt>
              </c:strCache>
            </c:strRef>
          </c:cat>
          <c:val>
            <c:numRef>
              <c:f>'G.9.9-G.9.10'!$L$11:$L$20</c:f>
              <c:numCache>
                <c:formatCode>#,##0</c:formatCode>
                <c:ptCount val="10"/>
                <c:pt idx="0">
                  <c:v>4714</c:v>
                </c:pt>
                <c:pt idx="1">
                  <c:v>4057</c:v>
                </c:pt>
                <c:pt idx="2">
                  <c:v>4125</c:v>
                </c:pt>
                <c:pt idx="3">
                  <c:v>3954</c:v>
                </c:pt>
                <c:pt idx="4">
                  <c:v>3789</c:v>
                </c:pt>
                <c:pt idx="5">
                  <c:v>3580</c:v>
                </c:pt>
                <c:pt idx="6">
                  <c:v>3728</c:v>
                </c:pt>
                <c:pt idx="7">
                  <c:v>3667</c:v>
                </c:pt>
                <c:pt idx="8">
                  <c:v>3508</c:v>
                </c:pt>
                <c:pt idx="9">
                  <c:v>3501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'G.9.9-G.9.10'!$M$9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'G.9.9-G.9.10'!$K$11:$K$20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 (P)</c:v>
                </c:pt>
              </c:strCache>
            </c:strRef>
          </c:cat>
          <c:val>
            <c:numRef>
              <c:f>'G.9.9-G.9.10'!$M$11:$M$20</c:f>
              <c:numCache>
                <c:formatCode>#,##0</c:formatCode>
                <c:ptCount val="10"/>
                <c:pt idx="0">
                  <c:v>4247</c:v>
                </c:pt>
                <c:pt idx="1">
                  <c:v>4466</c:v>
                </c:pt>
                <c:pt idx="2">
                  <c:v>4507</c:v>
                </c:pt>
                <c:pt idx="3">
                  <c:v>4397</c:v>
                </c:pt>
                <c:pt idx="4">
                  <c:v>4100</c:v>
                </c:pt>
                <c:pt idx="5">
                  <c:v>3850</c:v>
                </c:pt>
                <c:pt idx="6">
                  <c:v>4053</c:v>
                </c:pt>
                <c:pt idx="7">
                  <c:v>3858</c:v>
                </c:pt>
                <c:pt idx="8">
                  <c:v>3783</c:v>
                </c:pt>
                <c:pt idx="9">
                  <c:v>3473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04000"/>
        <c:axId val="127943040"/>
      </c:lineChart>
      <c:catAx>
        <c:axId val="1279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94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43040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904000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'G.9.9-G.9.10'!$L$32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'G.9.9-G.9.10'!$L$33:$L$49</c:f>
              <c:numCache>
                <c:formatCode>0</c:formatCode>
                <c:ptCount val="17"/>
                <c:pt idx="0">
                  <c:v>319</c:v>
                </c:pt>
                <c:pt idx="1">
                  <c:v>234</c:v>
                </c:pt>
                <c:pt idx="2">
                  <c:v>68</c:v>
                </c:pt>
                <c:pt idx="3">
                  <c:v>65</c:v>
                </c:pt>
                <c:pt idx="4">
                  <c:v>68</c:v>
                </c:pt>
                <c:pt idx="5">
                  <c:v>83</c:v>
                </c:pt>
                <c:pt idx="6">
                  <c:v>387</c:v>
                </c:pt>
                <c:pt idx="7">
                  <c:v>101</c:v>
                </c:pt>
                <c:pt idx="8">
                  <c:v>274</c:v>
                </c:pt>
                <c:pt idx="9">
                  <c:v>221</c:v>
                </c:pt>
                <c:pt idx="10">
                  <c:v>41</c:v>
                </c:pt>
                <c:pt idx="11">
                  <c:v>94</c:v>
                </c:pt>
                <c:pt idx="12">
                  <c:v>337</c:v>
                </c:pt>
                <c:pt idx="13">
                  <c:v>71</c:v>
                </c:pt>
                <c:pt idx="14">
                  <c:v>533</c:v>
                </c:pt>
                <c:pt idx="15">
                  <c:v>591</c:v>
                </c:pt>
                <c:pt idx="16" formatCode="General">
                  <c:v>14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'G.9.9-G.9.10'!$M$32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'G.9.9-G.9.10'!$M$33:$M$49</c:f>
              <c:numCache>
                <c:formatCode>0</c:formatCode>
                <c:ptCount val="17"/>
                <c:pt idx="0">
                  <c:v>199</c:v>
                </c:pt>
                <c:pt idx="1">
                  <c:v>264</c:v>
                </c:pt>
                <c:pt idx="2">
                  <c:v>73</c:v>
                </c:pt>
                <c:pt idx="3">
                  <c:v>50</c:v>
                </c:pt>
                <c:pt idx="4">
                  <c:v>65</c:v>
                </c:pt>
                <c:pt idx="5">
                  <c:v>119</c:v>
                </c:pt>
                <c:pt idx="6">
                  <c:v>277</c:v>
                </c:pt>
                <c:pt idx="7">
                  <c:v>76</c:v>
                </c:pt>
                <c:pt idx="8">
                  <c:v>326</c:v>
                </c:pt>
                <c:pt idx="9">
                  <c:v>193</c:v>
                </c:pt>
                <c:pt idx="10">
                  <c:v>37</c:v>
                </c:pt>
                <c:pt idx="11">
                  <c:v>90</c:v>
                </c:pt>
                <c:pt idx="12">
                  <c:v>422</c:v>
                </c:pt>
                <c:pt idx="13">
                  <c:v>45</c:v>
                </c:pt>
                <c:pt idx="14">
                  <c:v>586</c:v>
                </c:pt>
                <c:pt idx="15">
                  <c:v>648</c:v>
                </c:pt>
                <c:pt idx="16" formatCode="General">
                  <c:v>3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cylinder"/>
        <c:axId val="127960192"/>
        <c:axId val="127961728"/>
        <c:axId val="0"/>
      </c:bar3DChart>
      <c:catAx>
        <c:axId val="1279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96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6172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96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522078608098514"/>
          <c:y val="0.91537132987910186"/>
          <c:w val="0.25157265719143601"/>
          <c:h val="7.68566493955095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95250</xdr:rowOff>
    </xdr:from>
    <xdr:to>
      <xdr:col>6</xdr:col>
      <xdr:colOff>571500</xdr:colOff>
      <xdr:row>4</xdr:row>
      <xdr:rowOff>43434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238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6</xdr:col>
      <xdr:colOff>695325</xdr:colOff>
      <xdr:row>28</xdr:row>
      <xdr:rowOff>19050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114300</xdr:rowOff>
    </xdr:from>
    <xdr:to>
      <xdr:col>7</xdr:col>
      <xdr:colOff>76200</xdr:colOff>
      <xdr:row>50</xdr:row>
      <xdr:rowOff>142875</xdr:rowOff>
    </xdr:to>
    <xdr:graphicFrame macro="">
      <xdr:nvGraphicFramePr>
        <xdr:cNvPr id="329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30</xdr:row>
      <xdr:rowOff>47625</xdr:rowOff>
    </xdr:from>
    <xdr:to>
      <xdr:col>7</xdr:col>
      <xdr:colOff>428624</xdr:colOff>
      <xdr:row>53</xdr:row>
      <xdr:rowOff>19049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26</xdr:row>
      <xdr:rowOff>9525</xdr:rowOff>
    </xdr:from>
    <xdr:to>
      <xdr:col>8</xdr:col>
      <xdr:colOff>219075</xdr:colOff>
      <xdr:row>46</xdr:row>
      <xdr:rowOff>95250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47625</xdr:rowOff>
    </xdr:from>
    <xdr:to>
      <xdr:col>5</xdr:col>
      <xdr:colOff>276225</xdr:colOff>
      <xdr:row>50</xdr:row>
      <xdr:rowOff>142875</xdr:rowOff>
    </xdr:to>
    <xdr:graphicFrame macro="">
      <xdr:nvGraphicFramePr>
        <xdr:cNvPr id="30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50</xdr:row>
      <xdr:rowOff>95250</xdr:rowOff>
    </xdr:to>
    <xdr:graphicFrame macro="">
      <xdr:nvGraphicFramePr>
        <xdr:cNvPr id="30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53</xdr:row>
      <xdr:rowOff>0</xdr:rowOff>
    </xdr:from>
    <xdr:to>
      <xdr:col>5</xdr:col>
      <xdr:colOff>647700</xdr:colOff>
      <xdr:row>53</xdr:row>
      <xdr:rowOff>0</xdr:rowOff>
    </xdr:to>
    <xdr:graphicFrame macro="">
      <xdr:nvGraphicFramePr>
        <xdr:cNvPr id="300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5</xdr:row>
      <xdr:rowOff>9526</xdr:rowOff>
    </xdr:from>
    <xdr:to>
      <xdr:col>7</xdr:col>
      <xdr:colOff>219075</xdr:colOff>
      <xdr:row>24</xdr:row>
      <xdr:rowOff>76201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7</xdr:col>
      <xdr:colOff>600075</xdr:colOff>
      <xdr:row>54</xdr:row>
      <xdr:rowOff>133350</xdr:rowOff>
    </xdr:to>
    <xdr:graphicFrame macro="">
      <xdr:nvGraphicFramePr>
        <xdr:cNvPr id="268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41" customWidth="1"/>
    <col min="2" max="2" width="59.85546875" style="141" customWidth="1"/>
    <col min="3" max="7" width="11.42578125" style="141" customWidth="1"/>
    <col min="8" max="8" width="6.28515625" style="141" customWidth="1"/>
    <col min="9" max="255" width="0" hidden="1" customWidth="1"/>
    <col min="256" max="256" width="1.42578125" style="141" customWidth="1"/>
    <col min="257" max="257" width="4.28515625" style="141" customWidth="1"/>
    <col min="258" max="258" width="59.85546875" style="141" hidden="1"/>
    <col min="259" max="263" width="11.42578125" style="141" hidden="1"/>
    <col min="264" max="264" width="6.28515625" style="141" hidden="1"/>
    <col min="265" max="512" width="1.42578125" style="141" hidden="1"/>
    <col min="513" max="513" width="4.28515625" style="141" hidden="1"/>
    <col min="514" max="514" width="59.85546875" style="141" hidden="1"/>
    <col min="515" max="519" width="11.42578125" style="141" hidden="1"/>
    <col min="520" max="520" width="6.28515625" style="141" hidden="1"/>
    <col min="521" max="768" width="1.42578125" style="141" hidden="1"/>
    <col min="769" max="769" width="4.28515625" style="141" hidden="1"/>
    <col min="770" max="770" width="59.85546875" style="141" hidden="1"/>
    <col min="771" max="775" width="11.42578125" style="141" hidden="1"/>
    <col min="776" max="776" width="6.28515625" style="141" hidden="1"/>
    <col min="777" max="1024" width="1.42578125" style="141" hidden="1"/>
    <col min="1025" max="1025" width="4.28515625" style="141" hidden="1"/>
    <col min="1026" max="1026" width="59.85546875" style="141" hidden="1"/>
    <col min="1027" max="1031" width="11.42578125" style="141" hidden="1"/>
    <col min="1032" max="1032" width="6.28515625" style="141" hidden="1"/>
    <col min="1033" max="1280" width="1.42578125" style="141" hidden="1"/>
    <col min="1281" max="1281" width="4.28515625" style="141" hidden="1"/>
    <col min="1282" max="1282" width="59.85546875" style="141" hidden="1"/>
    <col min="1283" max="1287" width="11.42578125" style="141" hidden="1"/>
    <col min="1288" max="1288" width="6.28515625" style="141" hidden="1"/>
    <col min="1289" max="1536" width="1.42578125" style="141" hidden="1"/>
    <col min="1537" max="1537" width="4.28515625" style="141" hidden="1"/>
    <col min="1538" max="1538" width="59.85546875" style="141" hidden="1"/>
    <col min="1539" max="1543" width="11.42578125" style="141" hidden="1"/>
    <col min="1544" max="1544" width="6.28515625" style="141" hidden="1"/>
    <col min="1545" max="1792" width="1.42578125" style="141" hidden="1"/>
    <col min="1793" max="1793" width="4.28515625" style="141" hidden="1"/>
    <col min="1794" max="1794" width="59.85546875" style="141" hidden="1"/>
    <col min="1795" max="1799" width="11.42578125" style="141" hidden="1"/>
    <col min="1800" max="1800" width="6.28515625" style="141" hidden="1"/>
    <col min="1801" max="2048" width="1.42578125" style="141" hidden="1"/>
    <col min="2049" max="2049" width="4.28515625" style="141" hidden="1"/>
    <col min="2050" max="2050" width="59.85546875" style="141" hidden="1"/>
    <col min="2051" max="2055" width="11.42578125" style="141" hidden="1"/>
    <col min="2056" max="2056" width="6.28515625" style="141" hidden="1"/>
    <col min="2057" max="2304" width="1.42578125" style="141" hidden="1"/>
    <col min="2305" max="2305" width="4.28515625" style="141" hidden="1"/>
    <col min="2306" max="2306" width="59.85546875" style="141" hidden="1"/>
    <col min="2307" max="2311" width="11.42578125" style="141" hidden="1"/>
    <col min="2312" max="2312" width="6.28515625" style="141" hidden="1"/>
    <col min="2313" max="2560" width="1.42578125" style="141" hidden="1"/>
    <col min="2561" max="2561" width="4.28515625" style="141" hidden="1"/>
    <col min="2562" max="2562" width="59.85546875" style="141" hidden="1"/>
    <col min="2563" max="2567" width="11.42578125" style="141" hidden="1"/>
    <col min="2568" max="2568" width="6.28515625" style="141" hidden="1"/>
    <col min="2569" max="2816" width="1.42578125" style="141" hidden="1"/>
    <col min="2817" max="2817" width="4.28515625" style="141" hidden="1"/>
    <col min="2818" max="2818" width="59.85546875" style="141" hidden="1"/>
    <col min="2819" max="2823" width="11.42578125" style="141" hidden="1"/>
    <col min="2824" max="2824" width="6.28515625" style="141" hidden="1"/>
    <col min="2825" max="3072" width="1.42578125" style="141" hidden="1"/>
    <col min="3073" max="3073" width="4.28515625" style="141" hidden="1"/>
    <col min="3074" max="3074" width="59.85546875" style="141" hidden="1"/>
    <col min="3075" max="3079" width="11.42578125" style="141" hidden="1"/>
    <col min="3080" max="3080" width="6.28515625" style="141" hidden="1"/>
    <col min="3081" max="3328" width="1.42578125" style="141" hidden="1"/>
    <col min="3329" max="3329" width="4.28515625" style="141" hidden="1"/>
    <col min="3330" max="3330" width="59.85546875" style="141" hidden="1"/>
    <col min="3331" max="3335" width="11.42578125" style="141" hidden="1"/>
    <col min="3336" max="3336" width="6.28515625" style="141" hidden="1"/>
    <col min="3337" max="3584" width="1.42578125" style="141" hidden="1"/>
    <col min="3585" max="3585" width="4.28515625" style="141" hidden="1"/>
    <col min="3586" max="3586" width="59.85546875" style="141" hidden="1"/>
    <col min="3587" max="3591" width="11.42578125" style="141" hidden="1"/>
    <col min="3592" max="3592" width="6.28515625" style="141" hidden="1"/>
    <col min="3593" max="3840" width="1.42578125" style="141" hidden="1"/>
    <col min="3841" max="3841" width="4.28515625" style="141" hidden="1"/>
    <col min="3842" max="3842" width="59.85546875" style="141" hidden="1"/>
    <col min="3843" max="3847" width="11.42578125" style="141" hidden="1"/>
    <col min="3848" max="3848" width="6.28515625" style="141" hidden="1"/>
    <col min="3849" max="4096" width="1.42578125" style="141" hidden="1"/>
    <col min="4097" max="4097" width="4.28515625" style="141" hidden="1"/>
    <col min="4098" max="4098" width="59.85546875" style="141" hidden="1"/>
    <col min="4099" max="4103" width="11.42578125" style="141" hidden="1"/>
    <col min="4104" max="4104" width="6.28515625" style="141" hidden="1"/>
    <col min="4105" max="4352" width="1.42578125" style="141" hidden="1"/>
    <col min="4353" max="4353" width="4.28515625" style="141" hidden="1"/>
    <col min="4354" max="4354" width="59.85546875" style="141" hidden="1"/>
    <col min="4355" max="4359" width="11.42578125" style="141" hidden="1"/>
    <col min="4360" max="4360" width="6.28515625" style="141" hidden="1"/>
    <col min="4361" max="4608" width="1.42578125" style="141" hidden="1"/>
    <col min="4609" max="4609" width="4.28515625" style="141" hidden="1"/>
    <col min="4610" max="4610" width="59.85546875" style="141" hidden="1"/>
    <col min="4611" max="4615" width="11.42578125" style="141" hidden="1"/>
    <col min="4616" max="4616" width="6.28515625" style="141" hidden="1"/>
    <col min="4617" max="4864" width="1.42578125" style="141" hidden="1"/>
    <col min="4865" max="4865" width="4.28515625" style="141" hidden="1"/>
    <col min="4866" max="4866" width="59.85546875" style="141" hidden="1"/>
    <col min="4867" max="4871" width="11.42578125" style="141" hidden="1"/>
    <col min="4872" max="4872" width="6.28515625" style="141" hidden="1"/>
    <col min="4873" max="5120" width="1.42578125" style="141" hidden="1"/>
    <col min="5121" max="5121" width="4.28515625" style="141" hidden="1"/>
    <col min="5122" max="5122" width="59.85546875" style="141" hidden="1"/>
    <col min="5123" max="5127" width="11.42578125" style="141" hidden="1"/>
    <col min="5128" max="5128" width="6.28515625" style="141" hidden="1"/>
    <col min="5129" max="5376" width="1.42578125" style="141" hidden="1"/>
    <col min="5377" max="5377" width="4.28515625" style="141" hidden="1"/>
    <col min="5378" max="5378" width="59.85546875" style="141" hidden="1"/>
    <col min="5379" max="5383" width="11.42578125" style="141" hidden="1"/>
    <col min="5384" max="5384" width="6.28515625" style="141" hidden="1"/>
    <col min="5385" max="5632" width="1.42578125" style="141" hidden="1"/>
    <col min="5633" max="5633" width="4.28515625" style="141" hidden="1"/>
    <col min="5634" max="5634" width="59.85546875" style="141" hidden="1"/>
    <col min="5635" max="5639" width="11.42578125" style="141" hidden="1"/>
    <col min="5640" max="5640" width="6.28515625" style="141" hidden="1"/>
    <col min="5641" max="5888" width="1.42578125" style="141" hidden="1"/>
    <col min="5889" max="5889" width="4.28515625" style="141" hidden="1"/>
    <col min="5890" max="5890" width="59.85546875" style="141" hidden="1"/>
    <col min="5891" max="5895" width="11.42578125" style="141" hidden="1"/>
    <col min="5896" max="5896" width="6.28515625" style="141" hidden="1"/>
    <col min="5897" max="6144" width="1.42578125" style="141" hidden="1"/>
    <col min="6145" max="6145" width="4.28515625" style="141" hidden="1"/>
    <col min="6146" max="6146" width="59.85546875" style="141" hidden="1"/>
    <col min="6147" max="6151" width="11.42578125" style="141" hidden="1"/>
    <col min="6152" max="6152" width="6.28515625" style="141" hidden="1"/>
    <col min="6153" max="6400" width="1.42578125" style="141" hidden="1"/>
    <col min="6401" max="6401" width="4.28515625" style="141" hidden="1"/>
    <col min="6402" max="6402" width="59.85546875" style="141" hidden="1"/>
    <col min="6403" max="6407" width="11.42578125" style="141" hidden="1"/>
    <col min="6408" max="6408" width="6.28515625" style="141" hidden="1"/>
    <col min="6409" max="6656" width="1.42578125" style="141" hidden="1"/>
    <col min="6657" max="6657" width="4.28515625" style="141" hidden="1"/>
    <col min="6658" max="6658" width="59.85546875" style="141" hidden="1"/>
    <col min="6659" max="6663" width="11.42578125" style="141" hidden="1"/>
    <col min="6664" max="6664" width="6.28515625" style="141" hidden="1"/>
    <col min="6665" max="6912" width="1.42578125" style="141" hidden="1"/>
    <col min="6913" max="6913" width="4.28515625" style="141" hidden="1"/>
    <col min="6914" max="6914" width="59.85546875" style="141" hidden="1"/>
    <col min="6915" max="6919" width="11.42578125" style="141" hidden="1"/>
    <col min="6920" max="6920" width="6.28515625" style="141" hidden="1"/>
    <col min="6921" max="7168" width="1.42578125" style="141" hidden="1"/>
    <col min="7169" max="7169" width="4.28515625" style="141" hidden="1"/>
    <col min="7170" max="7170" width="59.85546875" style="141" hidden="1"/>
    <col min="7171" max="7175" width="11.42578125" style="141" hidden="1"/>
    <col min="7176" max="7176" width="6.28515625" style="141" hidden="1"/>
    <col min="7177" max="7424" width="1.42578125" style="141" hidden="1"/>
    <col min="7425" max="7425" width="4.28515625" style="141" hidden="1"/>
    <col min="7426" max="7426" width="59.85546875" style="141" hidden="1"/>
    <col min="7427" max="7431" width="11.42578125" style="141" hidden="1"/>
    <col min="7432" max="7432" width="6.28515625" style="141" hidden="1"/>
    <col min="7433" max="7680" width="1.42578125" style="141" hidden="1"/>
    <col min="7681" max="7681" width="4.28515625" style="141" hidden="1"/>
    <col min="7682" max="7682" width="59.85546875" style="141" hidden="1"/>
    <col min="7683" max="7687" width="11.42578125" style="141" hidden="1"/>
    <col min="7688" max="7688" width="6.28515625" style="141" hidden="1"/>
    <col min="7689" max="7936" width="1.42578125" style="141" hidden="1"/>
    <col min="7937" max="7937" width="4.28515625" style="141" hidden="1"/>
    <col min="7938" max="7938" width="59.85546875" style="141" hidden="1"/>
    <col min="7939" max="7943" width="11.42578125" style="141" hidden="1"/>
    <col min="7944" max="7944" width="6.28515625" style="141" hidden="1"/>
    <col min="7945" max="8192" width="1.42578125" style="141" hidden="1"/>
    <col min="8193" max="8193" width="4.28515625" style="141" hidden="1"/>
    <col min="8194" max="8194" width="59.85546875" style="141" hidden="1"/>
    <col min="8195" max="8199" width="11.42578125" style="141" hidden="1"/>
    <col min="8200" max="8200" width="6.28515625" style="141" hidden="1"/>
    <col min="8201" max="8448" width="1.42578125" style="141" hidden="1"/>
    <col min="8449" max="8449" width="4.28515625" style="141" hidden="1"/>
    <col min="8450" max="8450" width="59.85546875" style="141" hidden="1"/>
    <col min="8451" max="8455" width="11.42578125" style="141" hidden="1"/>
    <col min="8456" max="8456" width="6.28515625" style="141" hidden="1"/>
    <col min="8457" max="8704" width="1.42578125" style="141" hidden="1"/>
    <col min="8705" max="8705" width="4.28515625" style="141" hidden="1"/>
    <col min="8706" max="8706" width="59.85546875" style="141" hidden="1"/>
    <col min="8707" max="8711" width="11.42578125" style="141" hidden="1"/>
    <col min="8712" max="8712" width="6.28515625" style="141" hidden="1"/>
    <col min="8713" max="8960" width="1.42578125" style="141" hidden="1"/>
    <col min="8961" max="8961" width="4.28515625" style="141" hidden="1"/>
    <col min="8962" max="8962" width="59.85546875" style="141" hidden="1"/>
    <col min="8963" max="8967" width="11.42578125" style="141" hidden="1"/>
    <col min="8968" max="8968" width="6.28515625" style="141" hidden="1"/>
    <col min="8969" max="9216" width="1.42578125" style="141" hidden="1"/>
    <col min="9217" max="9217" width="4.28515625" style="141" hidden="1"/>
    <col min="9218" max="9218" width="59.85546875" style="141" hidden="1"/>
    <col min="9219" max="9223" width="11.42578125" style="141" hidden="1"/>
    <col min="9224" max="9224" width="6.28515625" style="141" hidden="1"/>
    <col min="9225" max="9472" width="1.42578125" style="141" hidden="1"/>
    <col min="9473" max="9473" width="4.28515625" style="141" hidden="1"/>
    <col min="9474" max="9474" width="59.85546875" style="141" hidden="1"/>
    <col min="9475" max="9479" width="11.42578125" style="141" hidden="1"/>
    <col min="9480" max="9480" width="6.28515625" style="141" hidden="1"/>
    <col min="9481" max="9728" width="1.42578125" style="141" hidden="1"/>
    <col min="9729" max="9729" width="4.28515625" style="141" hidden="1"/>
    <col min="9730" max="9730" width="59.85546875" style="141" hidden="1"/>
    <col min="9731" max="9735" width="11.42578125" style="141" hidden="1"/>
    <col min="9736" max="9736" width="6.28515625" style="141" hidden="1"/>
    <col min="9737" max="9984" width="1.42578125" style="141" hidden="1"/>
    <col min="9985" max="9985" width="4.28515625" style="141" hidden="1"/>
    <col min="9986" max="9986" width="59.85546875" style="141" hidden="1"/>
    <col min="9987" max="9991" width="11.42578125" style="141" hidden="1"/>
    <col min="9992" max="9992" width="6.28515625" style="141" hidden="1"/>
    <col min="9993" max="10240" width="1.42578125" style="141" hidden="1"/>
    <col min="10241" max="10241" width="4.28515625" style="141" hidden="1"/>
    <col min="10242" max="10242" width="59.85546875" style="141" hidden="1"/>
    <col min="10243" max="10247" width="11.42578125" style="141" hidden="1"/>
    <col min="10248" max="10248" width="6.28515625" style="141" hidden="1"/>
    <col min="10249" max="10496" width="1.42578125" style="141" hidden="1"/>
    <col min="10497" max="10497" width="4.28515625" style="141" hidden="1"/>
    <col min="10498" max="10498" width="59.85546875" style="141" hidden="1"/>
    <col min="10499" max="10503" width="11.42578125" style="141" hidden="1"/>
    <col min="10504" max="10504" width="6.28515625" style="141" hidden="1"/>
    <col min="10505" max="10752" width="1.42578125" style="141" hidden="1"/>
    <col min="10753" max="10753" width="4.28515625" style="141" hidden="1"/>
    <col min="10754" max="10754" width="59.85546875" style="141" hidden="1"/>
    <col min="10755" max="10759" width="11.42578125" style="141" hidden="1"/>
    <col min="10760" max="10760" width="6.28515625" style="141" hidden="1"/>
    <col min="10761" max="11008" width="1.42578125" style="141" hidden="1"/>
    <col min="11009" max="11009" width="4.28515625" style="141" hidden="1"/>
    <col min="11010" max="11010" width="59.85546875" style="141" hidden="1"/>
    <col min="11011" max="11015" width="11.42578125" style="141" hidden="1"/>
    <col min="11016" max="11016" width="6.28515625" style="141" hidden="1"/>
    <col min="11017" max="11264" width="1.42578125" style="141" hidden="1"/>
    <col min="11265" max="11265" width="4.28515625" style="141" hidden="1"/>
    <col min="11266" max="11266" width="59.85546875" style="141" hidden="1"/>
    <col min="11267" max="11271" width="11.42578125" style="141" hidden="1"/>
    <col min="11272" max="11272" width="6.28515625" style="141" hidden="1"/>
    <col min="11273" max="11520" width="1.42578125" style="141" hidden="1"/>
    <col min="11521" max="11521" width="4.28515625" style="141" hidden="1"/>
    <col min="11522" max="11522" width="59.85546875" style="141" hidden="1"/>
    <col min="11523" max="11527" width="11.42578125" style="141" hidden="1"/>
    <col min="11528" max="11528" width="6.28515625" style="141" hidden="1"/>
    <col min="11529" max="11776" width="1.42578125" style="141" hidden="1"/>
    <col min="11777" max="11777" width="4.28515625" style="141" hidden="1"/>
    <col min="11778" max="11778" width="59.85546875" style="141" hidden="1"/>
    <col min="11779" max="11783" width="11.42578125" style="141" hidden="1"/>
    <col min="11784" max="11784" width="6.28515625" style="141" hidden="1"/>
    <col min="11785" max="12032" width="1.42578125" style="141" hidden="1"/>
    <col min="12033" max="12033" width="4.28515625" style="141" hidden="1"/>
    <col min="12034" max="12034" width="59.85546875" style="141" hidden="1"/>
    <col min="12035" max="12039" width="11.42578125" style="141" hidden="1"/>
    <col min="12040" max="12040" width="6.28515625" style="141" hidden="1"/>
    <col min="12041" max="12288" width="1.42578125" style="141" hidden="1"/>
    <col min="12289" max="12289" width="4.28515625" style="141" hidden="1"/>
    <col min="12290" max="12290" width="59.85546875" style="141" hidden="1"/>
    <col min="12291" max="12295" width="11.42578125" style="141" hidden="1"/>
    <col min="12296" max="12296" width="6.28515625" style="141" hidden="1"/>
    <col min="12297" max="12544" width="1.42578125" style="141" hidden="1"/>
    <col min="12545" max="12545" width="4.28515625" style="141" hidden="1"/>
    <col min="12546" max="12546" width="59.85546875" style="141" hidden="1"/>
    <col min="12547" max="12551" width="11.42578125" style="141" hidden="1"/>
    <col min="12552" max="12552" width="6.28515625" style="141" hidden="1"/>
    <col min="12553" max="12800" width="1.42578125" style="141" hidden="1"/>
    <col min="12801" max="12801" width="4.28515625" style="141" hidden="1"/>
    <col min="12802" max="12802" width="59.85546875" style="141" hidden="1"/>
    <col min="12803" max="12807" width="11.42578125" style="141" hidden="1"/>
    <col min="12808" max="12808" width="6.28515625" style="141" hidden="1"/>
    <col min="12809" max="13056" width="1.42578125" style="141" hidden="1"/>
    <col min="13057" max="13057" width="4.28515625" style="141" hidden="1"/>
    <col min="13058" max="13058" width="59.85546875" style="141" hidden="1"/>
    <col min="13059" max="13063" width="11.42578125" style="141" hidden="1"/>
    <col min="13064" max="13064" width="6.28515625" style="141" hidden="1"/>
    <col min="13065" max="13312" width="1.42578125" style="141" hidden="1"/>
    <col min="13313" max="13313" width="4.28515625" style="141" hidden="1"/>
    <col min="13314" max="13314" width="59.85546875" style="141" hidden="1"/>
    <col min="13315" max="13319" width="11.42578125" style="141" hidden="1"/>
    <col min="13320" max="13320" width="6.28515625" style="141" hidden="1"/>
    <col min="13321" max="13568" width="1.42578125" style="141" hidden="1"/>
    <col min="13569" max="13569" width="4.28515625" style="141" hidden="1"/>
    <col min="13570" max="13570" width="59.85546875" style="141" hidden="1"/>
    <col min="13571" max="13575" width="11.42578125" style="141" hidden="1"/>
    <col min="13576" max="13576" width="6.28515625" style="141" hidden="1"/>
    <col min="13577" max="13824" width="1.42578125" style="141" hidden="1"/>
    <col min="13825" max="13825" width="4.28515625" style="141" hidden="1"/>
    <col min="13826" max="13826" width="59.85546875" style="141" hidden="1"/>
    <col min="13827" max="13831" width="11.42578125" style="141" hidden="1"/>
    <col min="13832" max="13832" width="6.28515625" style="141" hidden="1"/>
    <col min="13833" max="14080" width="1.42578125" style="141" hidden="1"/>
    <col min="14081" max="14081" width="4.28515625" style="141" hidden="1"/>
    <col min="14082" max="14082" width="59.85546875" style="141" hidden="1"/>
    <col min="14083" max="14087" width="11.42578125" style="141" hidden="1"/>
    <col min="14088" max="14088" width="6.28515625" style="141" hidden="1"/>
    <col min="14089" max="14336" width="1.42578125" style="141" hidden="1"/>
    <col min="14337" max="14337" width="4.28515625" style="141" hidden="1"/>
    <col min="14338" max="14338" width="59.85546875" style="141" hidden="1"/>
    <col min="14339" max="14343" width="11.42578125" style="141" hidden="1"/>
    <col min="14344" max="14344" width="6.28515625" style="141" hidden="1"/>
    <col min="14345" max="14592" width="1.42578125" style="141" hidden="1"/>
    <col min="14593" max="14593" width="4.28515625" style="141" hidden="1"/>
    <col min="14594" max="14594" width="59.85546875" style="141" hidden="1"/>
    <col min="14595" max="14599" width="11.42578125" style="141" hidden="1"/>
    <col min="14600" max="14600" width="6.28515625" style="141" hidden="1"/>
    <col min="14601" max="14848" width="1.42578125" style="141" hidden="1"/>
    <col min="14849" max="14849" width="4.28515625" style="141" hidden="1"/>
    <col min="14850" max="14850" width="59.85546875" style="141" hidden="1"/>
    <col min="14851" max="14855" width="11.42578125" style="141" hidden="1"/>
    <col min="14856" max="14856" width="6.28515625" style="141" hidden="1"/>
    <col min="14857" max="15104" width="1.42578125" style="141" hidden="1"/>
    <col min="15105" max="15105" width="4.28515625" style="141" hidden="1"/>
    <col min="15106" max="15106" width="59.85546875" style="141" hidden="1"/>
    <col min="15107" max="15111" width="11.42578125" style="141" hidden="1"/>
    <col min="15112" max="15112" width="6.28515625" style="141" hidden="1"/>
    <col min="15113" max="15360" width="1.42578125" style="141" hidden="1"/>
    <col min="15361" max="15361" width="4.28515625" style="141" hidden="1"/>
    <col min="15362" max="15362" width="59.85546875" style="141" hidden="1"/>
    <col min="15363" max="15367" width="11.42578125" style="141" hidden="1"/>
    <col min="15368" max="15368" width="6.28515625" style="141" hidden="1"/>
    <col min="15369" max="15616" width="1.42578125" style="141" hidden="1"/>
    <col min="15617" max="15617" width="4.28515625" style="141" hidden="1"/>
    <col min="15618" max="15618" width="59.85546875" style="141" hidden="1"/>
    <col min="15619" max="15623" width="11.42578125" style="141" hidden="1"/>
    <col min="15624" max="15624" width="6.28515625" style="141" hidden="1"/>
    <col min="15625" max="15872" width="1.42578125" style="141" hidden="1"/>
    <col min="15873" max="15873" width="4.28515625" style="141" hidden="1"/>
    <col min="15874" max="15874" width="59.85546875" style="141" hidden="1"/>
    <col min="15875" max="15879" width="11.42578125" style="141" hidden="1"/>
    <col min="15880" max="15880" width="6.28515625" style="141" hidden="1"/>
    <col min="15881" max="16128" width="1.42578125" style="141" hidden="1"/>
    <col min="16129" max="16129" width="4.28515625" style="141" hidden="1"/>
    <col min="16130" max="16130" width="59.85546875" style="141" hidden="1"/>
    <col min="16131" max="16135" width="11.42578125" style="141" hidden="1"/>
    <col min="16136" max="16136" width="6.28515625" style="141" hidden="1"/>
    <col min="16137" max="16384" width="1.42578125" style="14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42" t="s">
        <v>221</v>
      </c>
      <c r="C8" s="143"/>
      <c r="D8" s="143"/>
      <c r="E8" s="143"/>
      <c r="F8" s="143"/>
      <c r="G8" s="143"/>
      <c r="H8" s="143"/>
    </row>
    <row r="9" spans="2:8" ht="18" customHeight="1" x14ac:dyDescent="0.2"/>
    <row r="10" spans="2:8" ht="18" customHeight="1" x14ac:dyDescent="0.2">
      <c r="B10" s="144" t="s">
        <v>222</v>
      </c>
    </row>
    <row r="11" spans="2:8" ht="18" customHeight="1" x14ac:dyDescent="0.2">
      <c r="B11" s="144" t="s">
        <v>223</v>
      </c>
    </row>
    <row r="12" spans="2:8" ht="18" customHeight="1" x14ac:dyDescent="0.2">
      <c r="B12" s="144" t="s">
        <v>224</v>
      </c>
    </row>
    <row r="13" spans="2:8" ht="18" customHeight="1" x14ac:dyDescent="0.2">
      <c r="B13" s="144"/>
    </row>
    <row r="14" spans="2:8" ht="18" customHeight="1" x14ac:dyDescent="0.2">
      <c r="B14" s="144"/>
    </row>
    <row r="15" spans="2:8" ht="18" customHeight="1" x14ac:dyDescent="0.2">
      <c r="B15" s="144"/>
    </row>
    <row r="16" spans="2:8" ht="18" customHeight="1" x14ac:dyDescent="0.2">
      <c r="B16" s="144"/>
    </row>
    <row r="17" spans="2:2" ht="18" customHeight="1" x14ac:dyDescent="0.2">
      <c r="B17" s="144"/>
    </row>
    <row r="18" spans="2:2" ht="18" customHeight="1" x14ac:dyDescent="0.2">
      <c r="B18" s="144"/>
    </row>
    <row r="19" spans="2:2" ht="18" customHeight="1" x14ac:dyDescent="0.2">
      <c r="B19" s="14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45" customFormat="1" ht="18" customHeight="1" x14ac:dyDescent="0.2"/>
    <row r="25" spans="2:2" ht="18" customHeight="1" x14ac:dyDescent="0.2"/>
  </sheetData>
  <hyperlinks>
    <hyperlink ref="B10" location="'9.1.1'!A1" display="9.1: Estructura de la población"/>
    <hyperlink ref="B11" location="'9.2.1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9.28515625" style="6" customWidth="1"/>
    <col min="2" max="2" width="14" style="6" customWidth="1"/>
    <col min="3" max="3" width="18.5703125" style="6" customWidth="1"/>
    <col min="4" max="4" width="8.140625" style="6" customWidth="1"/>
    <col min="5" max="5" width="2.28515625" style="6" customWidth="1"/>
    <col min="6" max="6" width="14.28515625" style="6" customWidth="1"/>
    <col min="7" max="7" width="18" style="6" customWidth="1"/>
    <col min="8" max="8" width="7.5703125" style="6" customWidth="1"/>
    <col min="9" max="16384" width="11.42578125" style="6"/>
  </cols>
  <sheetData>
    <row r="1" spans="1:12" ht="13.5" thickBot="1" x14ac:dyDescent="0.25">
      <c r="A1" s="7" t="s">
        <v>190</v>
      </c>
      <c r="B1" s="7"/>
      <c r="C1" s="7"/>
      <c r="D1" s="8"/>
      <c r="E1" s="8"/>
      <c r="F1" s="8"/>
      <c r="G1" s="8"/>
      <c r="H1" s="8"/>
    </row>
    <row r="2" spans="1:12" ht="14.25" x14ac:dyDescent="0.2">
      <c r="A2" s="9"/>
      <c r="B2" s="9"/>
      <c r="C2" s="9"/>
      <c r="D2" s="9"/>
      <c r="E2" s="9"/>
      <c r="K2" s="146" t="s">
        <v>225</v>
      </c>
    </row>
    <row r="3" spans="1:12" x14ac:dyDescent="0.2">
      <c r="A3" s="10" t="s">
        <v>202</v>
      </c>
      <c r="B3" s="10"/>
      <c r="C3" s="10"/>
      <c r="D3" s="9"/>
      <c r="E3" s="9"/>
    </row>
    <row r="4" spans="1:12" x14ac:dyDescent="0.2">
      <c r="A4" s="11"/>
      <c r="B4" s="11"/>
      <c r="C4" s="11"/>
      <c r="D4" s="11"/>
      <c r="E4" s="11"/>
    </row>
    <row r="5" spans="1:12" x14ac:dyDescent="0.2">
      <c r="A5" s="12"/>
      <c r="B5" s="31" t="s">
        <v>203</v>
      </c>
      <c r="C5" s="13"/>
      <c r="D5" s="13"/>
      <c r="E5" s="12"/>
      <c r="F5" s="31" t="s">
        <v>204</v>
      </c>
      <c r="G5" s="13"/>
      <c r="H5" s="13"/>
    </row>
    <row r="6" spans="1:12" x14ac:dyDescent="0.2">
      <c r="A6" s="14"/>
      <c r="B6" s="15" t="s">
        <v>205</v>
      </c>
      <c r="C6" s="15" t="s">
        <v>206</v>
      </c>
      <c r="D6" s="15" t="s">
        <v>37</v>
      </c>
      <c r="E6" s="34"/>
      <c r="F6" s="15" t="s">
        <v>205</v>
      </c>
      <c r="G6" s="15" t="s">
        <v>206</v>
      </c>
      <c r="H6" s="15" t="s">
        <v>37</v>
      </c>
      <c r="J6" s="19"/>
      <c r="K6" s="19"/>
    </row>
    <row r="7" spans="1:12" x14ac:dyDescent="0.2">
      <c r="A7" s="16"/>
      <c r="E7" s="5"/>
    </row>
    <row r="8" spans="1:12" ht="13.5" customHeight="1" x14ac:dyDescent="0.2">
      <c r="A8" s="132">
        <v>1999</v>
      </c>
      <c r="B8" s="5">
        <v>260033</v>
      </c>
      <c r="C8" s="5">
        <v>1825</v>
      </c>
      <c r="D8" s="5">
        <v>261858</v>
      </c>
      <c r="E8" s="27"/>
      <c r="F8" s="5">
        <v>349</v>
      </c>
      <c r="G8" s="5">
        <v>2971</v>
      </c>
      <c r="H8" s="5">
        <v>3320</v>
      </c>
    </row>
    <row r="9" spans="1:12" ht="13.5" customHeight="1" x14ac:dyDescent="0.2">
      <c r="A9" s="132">
        <v>2000</v>
      </c>
      <c r="B9" s="5">
        <v>257783</v>
      </c>
      <c r="C9" s="5">
        <v>1998</v>
      </c>
      <c r="D9" s="5">
        <v>259781</v>
      </c>
      <c r="E9" s="27"/>
      <c r="F9" s="5">
        <v>445</v>
      </c>
      <c r="G9" s="5">
        <v>3952</v>
      </c>
      <c r="H9" s="5">
        <v>4397</v>
      </c>
    </row>
    <row r="10" spans="1:12" ht="13.5" customHeight="1" x14ac:dyDescent="0.2">
      <c r="A10" s="132">
        <v>2001</v>
      </c>
      <c r="B10" s="5">
        <v>259815</v>
      </c>
      <c r="C10" s="5">
        <v>2392</v>
      </c>
      <c r="D10" s="5">
        <v>262207</v>
      </c>
      <c r="E10" s="5"/>
      <c r="F10" s="5">
        <v>340</v>
      </c>
      <c r="G10" s="5">
        <v>7853</v>
      </c>
      <c r="H10" s="5">
        <v>8193</v>
      </c>
      <c r="I10" s="28"/>
      <c r="J10" s="28"/>
      <c r="K10" s="28"/>
      <c r="L10" s="28"/>
    </row>
    <row r="11" spans="1:12" ht="13.5" customHeight="1" x14ac:dyDescent="0.2">
      <c r="A11" s="132">
        <v>2002</v>
      </c>
      <c r="B11" s="5">
        <v>263742</v>
      </c>
      <c r="C11" s="5">
        <v>2584</v>
      </c>
      <c r="D11" s="5">
        <v>266326</v>
      </c>
      <c r="E11" s="27"/>
      <c r="F11" s="5">
        <v>535</v>
      </c>
      <c r="G11" s="5">
        <v>14753</v>
      </c>
      <c r="H11" s="5">
        <v>15288</v>
      </c>
      <c r="I11" s="4"/>
      <c r="J11" s="4"/>
      <c r="K11" s="28"/>
    </row>
    <row r="12" spans="1:12" ht="13.5" customHeight="1" x14ac:dyDescent="0.2">
      <c r="A12" s="132">
        <v>2003</v>
      </c>
      <c r="B12" s="5">
        <v>264067</v>
      </c>
      <c r="C12" s="5">
        <v>2753</v>
      </c>
      <c r="D12" s="5">
        <v>266820</v>
      </c>
      <c r="E12" s="27"/>
      <c r="F12" s="5">
        <v>699</v>
      </c>
      <c r="G12" s="5">
        <v>19871</v>
      </c>
      <c r="H12" s="5">
        <v>20570</v>
      </c>
      <c r="I12" s="4"/>
    </row>
    <row r="13" spans="1:12" ht="13.5" customHeight="1" x14ac:dyDescent="0.2">
      <c r="A13" s="132">
        <v>2004</v>
      </c>
      <c r="B13" s="5">
        <v>265632</v>
      </c>
      <c r="C13" s="5">
        <v>2933</v>
      </c>
      <c r="D13" s="5">
        <v>268565</v>
      </c>
      <c r="E13" s="27"/>
      <c r="F13" s="5">
        <v>927</v>
      </c>
      <c r="G13" s="5">
        <v>24061</v>
      </c>
      <c r="H13" s="5">
        <v>24988</v>
      </c>
      <c r="I13" s="4"/>
    </row>
    <row r="14" spans="1:12" ht="13.5" customHeight="1" x14ac:dyDescent="0.2">
      <c r="A14" s="132">
        <v>2005</v>
      </c>
      <c r="B14" s="5">
        <v>266868</v>
      </c>
      <c r="C14" s="5">
        <v>3141</v>
      </c>
      <c r="D14" s="5">
        <v>270009</v>
      </c>
      <c r="E14" s="27"/>
      <c r="F14" s="5">
        <v>1230</v>
      </c>
      <c r="G14" s="5">
        <v>29845</v>
      </c>
      <c r="H14" s="5">
        <v>31075</v>
      </c>
      <c r="I14" s="4"/>
    </row>
    <row r="15" spans="1:12" ht="13.5" customHeight="1" x14ac:dyDescent="0.2">
      <c r="A15" s="132">
        <v>2006</v>
      </c>
      <c r="B15" s="5">
        <v>267911</v>
      </c>
      <c r="C15" s="5">
        <v>3429</v>
      </c>
      <c r="D15" s="5">
        <v>271340</v>
      </c>
      <c r="E15" s="27"/>
      <c r="F15" s="5">
        <v>1504</v>
      </c>
      <c r="G15" s="5">
        <v>33533</v>
      </c>
      <c r="H15" s="5">
        <v>35037</v>
      </c>
      <c r="I15" s="4"/>
    </row>
    <row r="16" spans="1:12" ht="13.5" customHeight="1" x14ac:dyDescent="0.2">
      <c r="A16" s="133">
        <v>2007</v>
      </c>
      <c r="B16" s="5">
        <v>268369</v>
      </c>
      <c r="C16" s="5">
        <v>3774</v>
      </c>
      <c r="D16" s="5">
        <v>272143</v>
      </c>
      <c r="E16" s="27"/>
      <c r="F16" s="5">
        <v>1881</v>
      </c>
      <c r="G16" s="5">
        <v>34944</v>
      </c>
      <c r="H16" s="5">
        <v>36825</v>
      </c>
      <c r="I16" s="4"/>
      <c r="J16" s="28"/>
      <c r="K16" s="28"/>
    </row>
    <row r="17" spans="1:18" ht="13.5" customHeight="1" x14ac:dyDescent="0.2">
      <c r="A17" s="133">
        <v>2008</v>
      </c>
      <c r="B17" s="5">
        <v>269130</v>
      </c>
      <c r="C17" s="5">
        <v>4515</v>
      </c>
      <c r="D17" s="5">
        <v>273645</v>
      </c>
      <c r="E17" s="27"/>
      <c r="F17" s="5">
        <v>2476</v>
      </c>
      <c r="G17" s="5">
        <v>41380</v>
      </c>
      <c r="H17" s="5">
        <v>43856</v>
      </c>
      <c r="I17" s="4"/>
      <c r="J17" s="28"/>
      <c r="K17" s="28"/>
    </row>
    <row r="18" spans="1:18" ht="13.5" customHeight="1" x14ac:dyDescent="0.2">
      <c r="A18" s="133">
        <v>2009</v>
      </c>
      <c r="B18" s="5">
        <v>269708</v>
      </c>
      <c r="C18" s="5">
        <v>5063</v>
      </c>
      <c r="D18" s="5">
        <v>274771</v>
      </c>
      <c r="E18" s="27"/>
      <c r="F18" s="5">
        <v>3073</v>
      </c>
      <c r="G18" s="5">
        <v>43858</v>
      </c>
      <c r="H18" s="5">
        <v>46931</v>
      </c>
      <c r="I18" s="4"/>
      <c r="J18" s="28"/>
      <c r="K18" s="28"/>
    </row>
    <row r="19" spans="1:18" ht="13.5" customHeight="1" x14ac:dyDescent="0.2">
      <c r="A19" s="133">
        <v>2010</v>
      </c>
      <c r="B19" s="5">
        <v>269966</v>
      </c>
      <c r="C19" s="5">
        <v>5769</v>
      </c>
      <c r="D19" s="5">
        <v>275735</v>
      </c>
      <c r="E19" s="27"/>
      <c r="F19" s="5">
        <v>3524</v>
      </c>
      <c r="G19" s="5">
        <v>43156</v>
      </c>
      <c r="H19" s="5">
        <v>46680</v>
      </c>
      <c r="I19" s="4"/>
      <c r="J19" s="28"/>
      <c r="K19" s="28"/>
      <c r="Q19" s="6" t="s">
        <v>74</v>
      </c>
    </row>
    <row r="20" spans="1:18" ht="13.5" customHeight="1" x14ac:dyDescent="0.2">
      <c r="A20" s="133">
        <v>2011</v>
      </c>
      <c r="B20" s="5">
        <v>270004</v>
      </c>
      <c r="C20" s="5">
        <v>6663</v>
      </c>
      <c r="D20" s="5">
        <v>276667</v>
      </c>
      <c r="E20" s="27"/>
      <c r="F20" s="5">
        <v>4046</v>
      </c>
      <c r="G20" s="5">
        <v>42242</v>
      </c>
      <c r="H20" s="5">
        <v>46288</v>
      </c>
      <c r="I20" s="4"/>
      <c r="J20" s="28"/>
      <c r="K20" s="28"/>
      <c r="Q20" s="6">
        <v>4644</v>
      </c>
      <c r="R20" s="6">
        <v>32172</v>
      </c>
    </row>
    <row r="21" spans="1:18" ht="13.5" customHeight="1" x14ac:dyDescent="0.2">
      <c r="A21" s="133">
        <v>2012</v>
      </c>
      <c r="B21" s="5">
        <v>269541</v>
      </c>
      <c r="C21" s="5">
        <v>7695</v>
      </c>
      <c r="D21" s="5">
        <v>277236</v>
      </c>
      <c r="E21" s="27"/>
      <c r="F21" s="5">
        <v>4471</v>
      </c>
      <c r="G21" s="5">
        <v>41902</v>
      </c>
      <c r="H21" s="5">
        <v>46373</v>
      </c>
      <c r="I21" s="4"/>
      <c r="J21" s="28"/>
      <c r="K21" s="28"/>
    </row>
    <row r="22" spans="1:18" ht="13.5" customHeight="1" x14ac:dyDescent="0.2">
      <c r="A22" s="133">
        <v>2013</v>
      </c>
      <c r="B22" s="5">
        <v>269052</v>
      </c>
      <c r="C22" s="5">
        <v>8571</v>
      </c>
      <c r="D22" s="5">
        <v>277623</v>
      </c>
      <c r="E22" s="27"/>
      <c r="F22" s="5">
        <v>4876</v>
      </c>
      <c r="G22" s="5">
        <v>39528</v>
      </c>
      <c r="H22" s="5">
        <v>44404</v>
      </c>
      <c r="I22" s="4"/>
      <c r="J22" s="28"/>
      <c r="K22" s="28"/>
    </row>
    <row r="23" spans="1:18" ht="13.5" customHeight="1" x14ac:dyDescent="0.2">
      <c r="A23" s="133">
        <v>2014</v>
      </c>
      <c r="B23" s="5">
        <v>268910</v>
      </c>
      <c r="C23" s="5">
        <v>10074</v>
      </c>
      <c r="D23" s="5">
        <v>278984</v>
      </c>
      <c r="E23" s="27"/>
      <c r="F23" s="5">
        <v>4814</v>
      </c>
      <c r="G23" s="5">
        <v>35204</v>
      </c>
      <c r="H23" s="5">
        <v>40018</v>
      </c>
      <c r="I23" s="4"/>
      <c r="J23" s="28"/>
      <c r="K23" s="28"/>
    </row>
    <row r="24" spans="1:18" ht="13.5" customHeight="1" x14ac:dyDescent="0.2">
      <c r="A24" s="133">
        <v>2015</v>
      </c>
      <c r="B24" s="5">
        <v>268897</v>
      </c>
      <c r="C24" s="5">
        <v>11340</v>
      </c>
      <c r="D24" s="5">
        <v>280237</v>
      </c>
      <c r="E24" s="27"/>
      <c r="F24" s="5">
        <v>4644</v>
      </c>
      <c r="G24" s="5">
        <v>32172</v>
      </c>
      <c r="H24" s="5">
        <v>36816</v>
      </c>
      <c r="I24" s="4"/>
      <c r="J24" s="28"/>
      <c r="K24" s="28"/>
    </row>
    <row r="25" spans="1:18" ht="13.5" customHeight="1" x14ac:dyDescent="0.2">
      <c r="A25" s="133">
        <v>2016</v>
      </c>
      <c r="B25" s="5">
        <v>268278</v>
      </c>
      <c r="C25" s="5">
        <v>11914</v>
      </c>
      <c r="D25" s="5">
        <v>280192</v>
      </c>
      <c r="E25" s="27"/>
      <c r="F25" s="5">
        <v>4607</v>
      </c>
      <c r="G25" s="5">
        <v>30995</v>
      </c>
      <c r="H25" s="5">
        <v>35602</v>
      </c>
      <c r="I25" s="4"/>
      <c r="J25" s="28"/>
      <c r="K25" s="28"/>
      <c r="L25" s="28"/>
      <c r="M25" s="28"/>
    </row>
    <row r="26" spans="1:18" ht="13.5" customHeight="1" x14ac:dyDescent="0.2">
      <c r="A26" s="133">
        <v>2017</v>
      </c>
      <c r="B26" s="5">
        <v>267611</v>
      </c>
      <c r="C26" s="5">
        <v>12724</v>
      </c>
      <c r="D26" s="5">
        <f>B26+C26</f>
        <v>280335</v>
      </c>
      <c r="E26" s="27"/>
      <c r="F26" s="5">
        <v>4624</v>
      </c>
      <c r="G26" s="5">
        <v>30422</v>
      </c>
      <c r="H26" s="5">
        <f>F26+G26</f>
        <v>35046</v>
      </c>
      <c r="I26" s="4"/>
      <c r="J26" s="28"/>
      <c r="K26" s="28"/>
      <c r="L26" s="28"/>
      <c r="M26" s="28"/>
    </row>
    <row r="27" spans="1:18" x14ac:dyDescent="0.2">
      <c r="A27" s="20"/>
      <c r="B27" s="20" t="s">
        <v>135</v>
      </c>
      <c r="C27" s="20"/>
      <c r="D27" s="21"/>
      <c r="E27" s="21"/>
      <c r="F27" s="22"/>
      <c r="G27" s="22"/>
      <c r="H27" s="22"/>
      <c r="J27" s="19"/>
    </row>
    <row r="28" spans="1:18" x14ac:dyDescent="0.2">
      <c r="A28" s="23" t="s">
        <v>196</v>
      </c>
    </row>
    <row r="29" spans="1:18" x14ac:dyDescent="0.2">
      <c r="A29" s="53"/>
      <c r="F29" s="19"/>
      <c r="G29" s="19"/>
      <c r="H29" s="19"/>
    </row>
    <row r="30" spans="1:18" ht="21.75" customHeight="1" x14ac:dyDescent="0.2">
      <c r="A30" s="170" t="s">
        <v>210</v>
      </c>
      <c r="B30" s="170"/>
      <c r="C30" s="170"/>
      <c r="D30" s="170"/>
      <c r="E30" s="170"/>
      <c r="F30" s="170"/>
      <c r="G30" s="170"/>
      <c r="H30" s="170"/>
    </row>
  </sheetData>
  <mergeCells count="1">
    <mergeCell ref="A30:H30"/>
  </mergeCells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51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31.42578125" style="6" customWidth="1"/>
    <col min="2" max="3" width="8.42578125" style="6" customWidth="1"/>
    <col min="4" max="4" width="3.28515625" style="6" customWidth="1"/>
    <col min="5" max="6" width="8.42578125" style="6" customWidth="1"/>
    <col min="7" max="7" width="6.28515625" style="6" customWidth="1"/>
    <col min="8" max="9" width="8.42578125" style="6" customWidth="1"/>
    <col min="10" max="10" width="11.42578125" style="6"/>
    <col min="11" max="11" width="30.85546875" style="6" customWidth="1"/>
    <col min="12" max="16384" width="11.42578125" style="6"/>
  </cols>
  <sheetData>
    <row r="1" spans="1:12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  <c r="I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L2" s="146" t="s">
        <v>225</v>
      </c>
    </row>
    <row r="3" spans="1:12" ht="14.1" customHeight="1" x14ac:dyDescent="0.2">
      <c r="A3" s="10" t="s">
        <v>207</v>
      </c>
      <c r="B3" s="10"/>
      <c r="C3" s="10"/>
      <c r="D3" s="9"/>
      <c r="E3" s="9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2" customHeight="1" x14ac:dyDescent="0.2">
      <c r="A5" s="12"/>
      <c r="B5" s="13" t="s">
        <v>34</v>
      </c>
      <c r="C5" s="13"/>
      <c r="D5" s="12"/>
      <c r="E5" s="12"/>
      <c r="F5" s="12"/>
      <c r="G5" s="12"/>
      <c r="H5" s="13" t="s">
        <v>35</v>
      </c>
      <c r="I5" s="13"/>
    </row>
    <row r="6" spans="1:12" ht="12" customHeight="1" x14ac:dyDescent="0.2">
      <c r="A6" s="30"/>
      <c r="B6" s="32">
        <v>2016</v>
      </c>
      <c r="C6" s="32"/>
      <c r="D6" s="12"/>
      <c r="E6" s="32">
        <v>2017</v>
      </c>
      <c r="F6" s="32"/>
      <c r="G6" s="30"/>
      <c r="H6" s="32">
        <v>2017</v>
      </c>
      <c r="I6" s="32"/>
      <c r="K6" s="19"/>
    </row>
    <row r="7" spans="1:12" ht="12" customHeight="1" x14ac:dyDescent="0.2">
      <c r="A7" s="14"/>
      <c r="B7" s="15" t="s">
        <v>79</v>
      </c>
      <c r="C7" s="15" t="s">
        <v>78</v>
      </c>
      <c r="D7" s="34"/>
      <c r="E7" s="15" t="s">
        <v>79</v>
      </c>
      <c r="F7" s="15" t="s">
        <v>78</v>
      </c>
      <c r="G7" s="34"/>
      <c r="H7" s="15" t="s">
        <v>79</v>
      </c>
      <c r="I7" s="15" t="s">
        <v>78</v>
      </c>
      <c r="K7" s="19"/>
    </row>
    <row r="8" spans="1:12" ht="6" customHeight="1" x14ac:dyDescent="0.2">
      <c r="A8" s="16"/>
      <c r="B8" s="5"/>
      <c r="C8" s="5"/>
      <c r="D8" s="5"/>
      <c r="E8" s="5"/>
      <c r="F8" s="5"/>
      <c r="G8" s="5"/>
      <c r="K8" s="19"/>
    </row>
    <row r="9" spans="1:12" ht="12.95" customHeight="1" x14ac:dyDescent="0.2">
      <c r="A9" s="35" t="s">
        <v>13</v>
      </c>
      <c r="B9" s="5">
        <v>15493</v>
      </c>
      <c r="C9" s="5">
        <v>15502</v>
      </c>
      <c r="D9" s="27"/>
      <c r="E9" s="5">
        <v>15085</v>
      </c>
      <c r="F9" s="5">
        <v>15337</v>
      </c>
      <c r="G9" s="5"/>
      <c r="H9" s="5">
        <v>2063863</v>
      </c>
      <c r="I9" s="5">
        <v>2039614</v>
      </c>
      <c r="K9" s="19"/>
    </row>
    <row r="10" spans="1:12" ht="8.25" customHeight="1" x14ac:dyDescent="0.2">
      <c r="A10" s="35"/>
      <c r="B10" s="5"/>
      <c r="C10" s="5"/>
      <c r="D10" s="27"/>
      <c r="E10" s="5"/>
      <c r="F10" s="5"/>
      <c r="G10" s="27"/>
      <c r="H10" s="5"/>
      <c r="I10" s="5"/>
      <c r="K10" s="19"/>
    </row>
    <row r="11" spans="1:12" ht="12.75" customHeight="1" x14ac:dyDescent="0.2">
      <c r="A11" s="35" t="s">
        <v>230</v>
      </c>
      <c r="B11" s="5">
        <v>7251</v>
      </c>
      <c r="C11" s="5">
        <v>7715</v>
      </c>
      <c r="D11" s="27"/>
      <c r="E11" s="5">
        <v>7139</v>
      </c>
      <c r="F11" s="5">
        <v>7664</v>
      </c>
      <c r="G11" s="27"/>
      <c r="H11" s="5">
        <v>850421</v>
      </c>
      <c r="I11" s="5">
        <v>902673</v>
      </c>
      <c r="K11" s="19"/>
      <c r="L11" s="28"/>
    </row>
    <row r="12" spans="1:12" ht="12.75" customHeight="1" x14ac:dyDescent="0.2">
      <c r="A12" s="38" t="s">
        <v>231</v>
      </c>
      <c r="B12" s="5">
        <v>6354</v>
      </c>
      <c r="C12" s="5">
        <v>6713</v>
      </c>
      <c r="D12" s="27"/>
      <c r="E12" s="5">
        <v>6154</v>
      </c>
      <c r="F12" s="5">
        <v>6608</v>
      </c>
      <c r="G12" s="27"/>
      <c r="H12" s="5">
        <v>748581</v>
      </c>
      <c r="I12" s="5">
        <v>756210</v>
      </c>
      <c r="K12" s="19"/>
      <c r="L12" s="28"/>
    </row>
    <row r="13" spans="1:12" ht="12" customHeight="1" x14ac:dyDescent="0.2">
      <c r="A13" s="39" t="s">
        <v>232</v>
      </c>
      <c r="B13" s="5">
        <v>897</v>
      </c>
      <c r="C13" s="5">
        <v>1002</v>
      </c>
      <c r="D13" s="27"/>
      <c r="E13" s="5">
        <v>985</v>
      </c>
      <c r="F13" s="5">
        <v>1056</v>
      </c>
      <c r="G13" s="27"/>
      <c r="H13" s="5">
        <v>101840</v>
      </c>
      <c r="I13" s="5">
        <v>146463</v>
      </c>
      <c r="K13" s="19"/>
      <c r="L13" s="28"/>
    </row>
    <row r="14" spans="1:12" x14ac:dyDescent="0.2">
      <c r="A14" s="40" t="s">
        <v>136</v>
      </c>
      <c r="B14" s="5">
        <v>4068</v>
      </c>
      <c r="C14" s="5">
        <v>3088</v>
      </c>
      <c r="D14" s="27"/>
      <c r="E14" s="5">
        <v>3947</v>
      </c>
      <c r="F14" s="5">
        <v>3047</v>
      </c>
      <c r="G14" s="27"/>
      <c r="H14" s="41">
        <v>527916</v>
      </c>
      <c r="I14" s="41">
        <v>336531</v>
      </c>
      <c r="K14" s="19"/>
      <c r="L14" s="28"/>
    </row>
    <row r="15" spans="1:12" x14ac:dyDescent="0.2">
      <c r="A15" s="36" t="s">
        <v>137</v>
      </c>
      <c r="B15" s="5">
        <v>2515</v>
      </c>
      <c r="C15" s="5">
        <v>3477</v>
      </c>
      <c r="D15" s="27"/>
      <c r="E15" s="5">
        <v>2414</v>
      </c>
      <c r="F15" s="5">
        <v>3378</v>
      </c>
      <c r="G15" s="27"/>
      <c r="H15" s="5">
        <v>477888</v>
      </c>
      <c r="I15" s="5">
        <v>637726</v>
      </c>
      <c r="K15" s="19"/>
      <c r="L15" s="28"/>
    </row>
    <row r="16" spans="1:12" x14ac:dyDescent="0.2">
      <c r="A16" s="35" t="s">
        <v>138</v>
      </c>
      <c r="B16" s="5">
        <v>1651</v>
      </c>
      <c r="C16" s="5">
        <v>1216</v>
      </c>
      <c r="D16" s="27"/>
      <c r="E16" s="5">
        <v>1575</v>
      </c>
      <c r="F16" s="5">
        <v>1240</v>
      </c>
      <c r="G16" s="27"/>
      <c r="H16" s="5">
        <v>205604</v>
      </c>
      <c r="I16" s="5">
        <v>160992</v>
      </c>
      <c r="K16" s="19"/>
      <c r="L16" s="28"/>
    </row>
    <row r="17" spans="1:13" x14ac:dyDescent="0.2">
      <c r="A17" s="156" t="s">
        <v>234</v>
      </c>
      <c r="B17" s="5">
        <v>8</v>
      </c>
      <c r="C17" s="5">
        <v>6</v>
      </c>
      <c r="D17" s="27"/>
      <c r="E17" s="5">
        <v>10</v>
      </c>
      <c r="F17" s="5">
        <v>8</v>
      </c>
      <c r="G17" s="27"/>
      <c r="H17" s="5">
        <v>2034</v>
      </c>
      <c r="I17" s="5">
        <v>1692</v>
      </c>
      <c r="K17" s="19"/>
      <c r="L17" s="28"/>
    </row>
    <row r="18" spans="1:13" x14ac:dyDescent="0.2">
      <c r="A18" s="157"/>
      <c r="B18" s="157"/>
      <c r="C18" s="157"/>
      <c r="D18" s="158"/>
      <c r="E18" s="158"/>
      <c r="F18" s="158"/>
      <c r="G18" s="158"/>
      <c r="H18" s="159"/>
      <c r="I18" s="159"/>
    </row>
    <row r="19" spans="1:13" x14ac:dyDescent="0.2">
      <c r="A19" s="42" t="s">
        <v>46</v>
      </c>
      <c r="I19" s="43"/>
    </row>
    <row r="25" spans="1:13" x14ac:dyDescent="0.2">
      <c r="K25" s="93" t="s">
        <v>164</v>
      </c>
      <c r="L25" s="79"/>
      <c r="M25" s="80"/>
    </row>
    <row r="26" spans="1:13" ht="15" x14ac:dyDescent="0.2">
      <c r="A26" s="169" t="s">
        <v>226</v>
      </c>
      <c r="B26" s="169"/>
      <c r="C26" s="169"/>
      <c r="D26" s="169"/>
      <c r="E26" s="169"/>
      <c r="F26" s="169"/>
      <c r="G26" s="169"/>
      <c r="H26" s="169"/>
      <c r="I26" s="169"/>
      <c r="K26" s="135"/>
      <c r="L26" s="136" t="s">
        <v>159</v>
      </c>
      <c r="M26" s="92"/>
    </row>
    <row r="27" spans="1:13" x14ac:dyDescent="0.2">
      <c r="B27" s="6" t="s">
        <v>135</v>
      </c>
      <c r="K27" s="135"/>
      <c r="L27" s="127" t="s">
        <v>74</v>
      </c>
      <c r="M27" s="137" t="s">
        <v>23</v>
      </c>
    </row>
    <row r="28" spans="1:13" x14ac:dyDescent="0.2">
      <c r="K28" s="138">
        <v>2001</v>
      </c>
      <c r="L28" s="165">
        <v>3.33</v>
      </c>
      <c r="M28" s="166">
        <v>3.03</v>
      </c>
    </row>
    <row r="29" spans="1:13" x14ac:dyDescent="0.2">
      <c r="K29" s="138">
        <v>2002</v>
      </c>
      <c r="L29" s="165">
        <v>4.7300000000000004</v>
      </c>
      <c r="M29" s="166">
        <v>5.43</v>
      </c>
    </row>
    <row r="30" spans="1:13" x14ac:dyDescent="0.2">
      <c r="B30" s="6" t="s">
        <v>135</v>
      </c>
      <c r="K30" s="138">
        <v>2003</v>
      </c>
      <c r="L30" s="165">
        <v>6.24</v>
      </c>
      <c r="M30" s="166">
        <v>7.16</v>
      </c>
    </row>
    <row r="31" spans="1:13" x14ac:dyDescent="0.2">
      <c r="K31" s="138">
        <v>2004</v>
      </c>
      <c r="L31" s="165">
        <v>7.02</v>
      </c>
      <c r="M31" s="166">
        <v>8.51</v>
      </c>
    </row>
    <row r="32" spans="1:13" x14ac:dyDescent="0.2">
      <c r="K32" s="138">
        <v>2005</v>
      </c>
      <c r="L32" s="165">
        <v>8.4600000000000009</v>
      </c>
      <c r="M32" s="166">
        <v>10.32</v>
      </c>
    </row>
    <row r="33" spans="11:13" x14ac:dyDescent="0.2">
      <c r="K33" s="138">
        <v>2006</v>
      </c>
      <c r="L33" s="165">
        <v>9.27</v>
      </c>
      <c r="M33" s="166">
        <v>11.44</v>
      </c>
    </row>
    <row r="34" spans="11:13" x14ac:dyDescent="0.2">
      <c r="K34" s="138">
        <v>2007</v>
      </c>
      <c r="L34" s="165">
        <v>10</v>
      </c>
      <c r="M34" s="166">
        <v>11.92</v>
      </c>
    </row>
    <row r="35" spans="11:13" x14ac:dyDescent="0.2">
      <c r="K35" s="138">
        <v>2008</v>
      </c>
      <c r="L35" s="165">
        <v>11.41</v>
      </c>
      <c r="M35" s="166">
        <v>13.81</v>
      </c>
    </row>
    <row r="36" spans="11:13" x14ac:dyDescent="0.2">
      <c r="K36" s="138">
        <v>2009</v>
      </c>
      <c r="L36" s="165">
        <v>12.08</v>
      </c>
      <c r="M36" s="166">
        <v>14.59</v>
      </c>
    </row>
    <row r="37" spans="11:13" x14ac:dyDescent="0.2">
      <c r="K37" s="138">
        <v>2010</v>
      </c>
      <c r="L37" s="165">
        <v>12.22</v>
      </c>
      <c r="M37" s="166">
        <v>14.48</v>
      </c>
    </row>
    <row r="38" spans="11:13" x14ac:dyDescent="0.2">
      <c r="K38" s="138">
        <v>2011</v>
      </c>
      <c r="L38" s="165">
        <v>12.19</v>
      </c>
      <c r="M38" s="166">
        <v>14.33</v>
      </c>
    </row>
    <row r="39" spans="11:13" x14ac:dyDescent="0.2">
      <c r="K39" s="138">
        <v>2012</v>
      </c>
      <c r="L39" s="165">
        <v>12.14</v>
      </c>
      <c r="M39" s="166">
        <v>14.33</v>
      </c>
    </row>
    <row r="40" spans="11:13" x14ac:dyDescent="0.2">
      <c r="K40" s="139">
        <v>2013</v>
      </c>
      <c r="L40" s="165">
        <v>11.77</v>
      </c>
      <c r="M40" s="166">
        <v>13.79</v>
      </c>
    </row>
    <row r="41" spans="11:13" x14ac:dyDescent="0.2">
      <c r="K41" s="140">
        <v>2014</v>
      </c>
      <c r="L41" s="165">
        <v>10.74</v>
      </c>
      <c r="M41" s="166">
        <v>12.54</v>
      </c>
    </row>
    <row r="42" spans="11:13" x14ac:dyDescent="0.2">
      <c r="K42" s="140">
        <v>2015</v>
      </c>
      <c r="L42" s="165">
        <v>10.14</v>
      </c>
      <c r="M42" s="166">
        <v>11.61</v>
      </c>
    </row>
    <row r="43" spans="11:13" x14ac:dyDescent="0.2">
      <c r="K43" s="140">
        <v>2016</v>
      </c>
      <c r="L43" s="165">
        <v>9.92</v>
      </c>
      <c r="M43" s="166">
        <v>11.27</v>
      </c>
    </row>
    <row r="44" spans="11:13" x14ac:dyDescent="0.2">
      <c r="K44" s="140">
        <v>2017</v>
      </c>
      <c r="L44" s="165">
        <v>9.82</v>
      </c>
      <c r="M44" s="166">
        <v>11.11</v>
      </c>
    </row>
    <row r="45" spans="11:13" x14ac:dyDescent="0.2">
      <c r="K45" s="124"/>
      <c r="L45" s="125"/>
      <c r="M45" s="126"/>
    </row>
    <row r="46" spans="11:13" x14ac:dyDescent="0.2">
      <c r="K46"/>
      <c r="L46"/>
      <c r="M46"/>
    </row>
    <row r="48" spans="11:13" x14ac:dyDescent="0.2">
      <c r="K48" s="4"/>
      <c r="L48" s="4"/>
    </row>
    <row r="49" spans="11:12" x14ac:dyDescent="0.2">
      <c r="K49" s="4"/>
      <c r="L49" s="4"/>
    </row>
    <row r="50" spans="11:12" x14ac:dyDescent="0.2">
      <c r="K50" s="4"/>
      <c r="L50" s="4"/>
    </row>
    <row r="51" spans="11:12" x14ac:dyDescent="0.2">
      <c r="K51" s="4"/>
      <c r="L51" s="4"/>
    </row>
  </sheetData>
  <mergeCells count="1">
    <mergeCell ref="A26:I26"/>
  </mergeCells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B8" sqref="B8"/>
    </sheetView>
  </sheetViews>
  <sheetFormatPr baseColWidth="10" defaultRowHeight="12.75" x14ac:dyDescent="0.2"/>
  <cols>
    <col min="1" max="7" width="11.7109375" customWidth="1"/>
    <col min="8" max="8" width="10.140625" customWidth="1"/>
  </cols>
  <sheetData>
    <row r="1" spans="1:10" ht="13.5" thickBot="1" x14ac:dyDescent="0.25">
      <c r="A1" s="7" t="s">
        <v>190</v>
      </c>
      <c r="B1" s="1"/>
      <c r="C1" s="1"/>
      <c r="D1" s="2"/>
      <c r="E1" s="2"/>
      <c r="F1" s="2"/>
      <c r="G1" s="2"/>
      <c r="H1" s="2"/>
    </row>
    <row r="2" spans="1:10" ht="14.25" x14ac:dyDescent="0.2">
      <c r="A2" s="3"/>
      <c r="B2" s="3"/>
      <c r="C2" s="3"/>
      <c r="D2" s="3"/>
      <c r="E2" s="3"/>
      <c r="F2" s="3"/>
      <c r="G2" s="3"/>
      <c r="H2" s="3"/>
      <c r="J2" s="146" t="s">
        <v>225</v>
      </c>
    </row>
    <row r="12" spans="1:10" x14ac:dyDescent="0.2">
      <c r="J12" t="s">
        <v>237</v>
      </c>
    </row>
    <row r="31" spans="12:12" x14ac:dyDescent="0.2">
      <c r="L31" t="s">
        <v>135</v>
      </c>
    </row>
    <row r="42" spans="12:12" x14ac:dyDescent="0.2">
      <c r="L42" t="s">
        <v>135</v>
      </c>
    </row>
    <row r="51" spans="9:9" x14ac:dyDescent="0.2">
      <c r="I51" s="6"/>
    </row>
  </sheetData>
  <hyperlinks>
    <hyperlink ref="J2" location="'Índice Cap_9'!B8" display="Volver al índice"/>
  </hyperlinks>
  <pageMargins left="0.59055118110236215" right="0.59055118110236215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4"/>
  <sheetViews>
    <sheetView zoomScaleNormal="100" workbookViewId="0"/>
  </sheetViews>
  <sheetFormatPr baseColWidth="10" defaultRowHeight="12.75" x14ac:dyDescent="0.2"/>
  <cols>
    <col min="1" max="1" width="25.140625" style="6" customWidth="1"/>
    <col min="2" max="6" width="9.85546875" style="6" customWidth="1"/>
    <col min="7" max="7" width="7.42578125" style="6" customWidth="1"/>
    <col min="8" max="8" width="10.28515625" style="6" customWidth="1"/>
    <col min="9" max="9" width="11.42578125" style="6"/>
    <col min="10" max="10" width="1.140625" style="6" customWidth="1"/>
    <col min="11" max="11" width="8.5703125" style="6" customWidth="1"/>
    <col min="12" max="12" width="8.42578125" style="6" customWidth="1"/>
    <col min="13" max="13" width="13.7109375" style="6" customWidth="1"/>
    <col min="14" max="14" width="12.28515625" style="6" customWidth="1"/>
    <col min="15" max="16" width="6.7109375" style="6" customWidth="1"/>
    <col min="17" max="16384" width="11.42578125" style="6"/>
  </cols>
  <sheetData>
    <row r="1" spans="1:15" ht="14.1" customHeight="1" thickBot="1" x14ac:dyDescent="0.25">
      <c r="A1" s="7" t="s">
        <v>190</v>
      </c>
      <c r="B1" s="7"/>
      <c r="C1" s="7"/>
      <c r="D1" s="7"/>
      <c r="E1" s="7"/>
      <c r="F1" s="8"/>
      <c r="G1" s="8"/>
      <c r="H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K2" s="146" t="s">
        <v>225</v>
      </c>
    </row>
    <row r="3" spans="1:15" ht="14.1" customHeight="1" x14ac:dyDescent="0.2">
      <c r="A3" s="104" t="s">
        <v>192</v>
      </c>
      <c r="B3" s="9"/>
      <c r="C3" s="9"/>
      <c r="D3" s="9"/>
      <c r="E3" s="9"/>
      <c r="F3" s="9"/>
      <c r="G3" s="9"/>
    </row>
    <row r="4" spans="1:15" ht="14.1" customHeight="1" x14ac:dyDescent="0.2">
      <c r="A4" s="9"/>
      <c r="B4" s="9"/>
      <c r="C4" s="9"/>
      <c r="D4" s="9"/>
      <c r="E4" s="9"/>
      <c r="F4" s="9"/>
      <c r="G4" s="9"/>
    </row>
    <row r="5" spans="1:15" ht="14.1" customHeight="1" x14ac:dyDescent="0.2">
      <c r="A5" s="10" t="s">
        <v>185</v>
      </c>
      <c r="B5" s="10"/>
      <c r="C5" s="10"/>
      <c r="D5" s="10"/>
      <c r="E5" s="10"/>
      <c r="F5" s="9"/>
      <c r="G5" s="9"/>
    </row>
    <row r="6" spans="1:15" ht="14.1" customHeight="1" x14ac:dyDescent="0.2">
      <c r="A6" s="11"/>
      <c r="B6" s="11"/>
      <c r="C6" s="11"/>
      <c r="D6" s="11"/>
      <c r="E6" s="11"/>
      <c r="F6" s="11"/>
      <c r="G6" s="11"/>
    </row>
    <row r="7" spans="1:15" ht="14.1" customHeight="1" x14ac:dyDescent="0.2">
      <c r="A7" s="12"/>
      <c r="B7" s="31" t="s">
        <v>34</v>
      </c>
      <c r="C7" s="13"/>
      <c r="D7" s="13"/>
      <c r="E7" s="13"/>
      <c r="F7" s="12"/>
      <c r="G7" s="12"/>
      <c r="H7" s="31" t="s">
        <v>35</v>
      </c>
    </row>
    <row r="8" spans="1:15" ht="14.1" customHeight="1" x14ac:dyDescent="0.2">
      <c r="A8" s="14"/>
      <c r="B8" s="15">
        <v>2013</v>
      </c>
      <c r="C8" s="15">
        <v>2014</v>
      </c>
      <c r="D8" s="15">
        <v>2015</v>
      </c>
      <c r="E8" s="15">
        <v>2016</v>
      </c>
      <c r="F8" s="15" t="s">
        <v>233</v>
      </c>
      <c r="G8" s="34"/>
      <c r="H8" s="15" t="s">
        <v>233</v>
      </c>
    </row>
    <row r="9" spans="1:15" ht="14.1" customHeight="1" x14ac:dyDescent="0.2">
      <c r="A9" s="16"/>
      <c r="B9" s="5"/>
      <c r="C9" s="5"/>
      <c r="D9" s="5"/>
      <c r="E9" s="5"/>
      <c r="F9" s="5"/>
      <c r="G9" s="5"/>
    </row>
    <row r="10" spans="1:15" ht="14.1" customHeight="1" x14ac:dyDescent="0.2">
      <c r="A10" s="44" t="s">
        <v>34</v>
      </c>
      <c r="B10" s="5"/>
      <c r="C10" s="5"/>
      <c r="D10" s="5"/>
      <c r="E10" s="5"/>
      <c r="F10" s="5"/>
      <c r="G10" s="27"/>
      <c r="H10" s="5"/>
    </row>
    <row r="11" spans="1:15" ht="14.1" customHeight="1" x14ac:dyDescent="0.2">
      <c r="A11" s="35"/>
      <c r="B11" s="5"/>
      <c r="C11" s="41"/>
      <c r="D11" s="41"/>
      <c r="E11" s="41"/>
      <c r="F11" s="41"/>
      <c r="G11" s="45"/>
      <c r="H11" s="41"/>
    </row>
    <row r="12" spans="1:15" ht="14.1" customHeight="1" x14ac:dyDescent="0.2">
      <c r="A12" s="35" t="s">
        <v>162</v>
      </c>
      <c r="B12" s="5">
        <v>1003</v>
      </c>
      <c r="C12" s="5">
        <v>1127</v>
      </c>
      <c r="D12" s="5">
        <v>1078</v>
      </c>
      <c r="E12" s="5">
        <v>1150</v>
      </c>
      <c r="F12" s="5">
        <v>1043</v>
      </c>
      <c r="G12" s="5"/>
      <c r="H12" s="5">
        <v>171454</v>
      </c>
      <c r="J12" s="4"/>
      <c r="K12" s="27"/>
      <c r="L12" s="5"/>
      <c r="M12" s="5"/>
      <c r="N12" s="50"/>
    </row>
    <row r="13" spans="1:15" ht="14.1" customHeight="1" x14ac:dyDescent="0.2">
      <c r="A13" s="35"/>
      <c r="C13" s="5"/>
      <c r="D13" s="5"/>
      <c r="E13" s="5"/>
      <c r="F13" s="5"/>
      <c r="G13" s="5"/>
      <c r="H13" s="5"/>
      <c r="J13" s="4"/>
      <c r="K13" s="27"/>
      <c r="L13" s="5"/>
      <c r="M13" s="5"/>
      <c r="N13" s="50"/>
    </row>
    <row r="14" spans="1:15" ht="14.1" customHeight="1" x14ac:dyDescent="0.2">
      <c r="A14" s="35" t="s">
        <v>40</v>
      </c>
      <c r="C14" s="5"/>
      <c r="D14" s="5"/>
      <c r="E14" s="5"/>
      <c r="F14" s="5"/>
      <c r="G14" s="5"/>
      <c r="H14" s="5"/>
      <c r="J14" s="4"/>
      <c r="K14" s="27"/>
      <c r="L14" s="5"/>
      <c r="M14" s="5"/>
      <c r="N14" s="50"/>
    </row>
    <row r="15" spans="1:15" ht="14.1" customHeight="1" x14ac:dyDescent="0.2">
      <c r="A15" s="35" t="s">
        <v>4</v>
      </c>
      <c r="B15" s="5">
        <v>2903</v>
      </c>
      <c r="C15" s="5">
        <v>2834</v>
      </c>
      <c r="D15" s="5">
        <v>2732</v>
      </c>
      <c r="E15" s="5">
        <v>2662</v>
      </c>
      <c r="F15" s="5">
        <v>2565</v>
      </c>
      <c r="G15" s="5"/>
      <c r="H15" s="5">
        <v>391930</v>
      </c>
      <c r="J15" s="4"/>
      <c r="K15" s="27"/>
      <c r="L15" s="5"/>
      <c r="M15" s="5"/>
      <c r="N15" s="50"/>
    </row>
    <row r="16" spans="1:15" ht="14.1" customHeight="1" x14ac:dyDescent="0.2">
      <c r="A16" s="35" t="s">
        <v>5</v>
      </c>
      <c r="B16" s="5">
        <v>1461</v>
      </c>
      <c r="C16" s="5">
        <v>1419</v>
      </c>
      <c r="D16" s="5">
        <v>1469</v>
      </c>
      <c r="E16" s="5">
        <v>1383</v>
      </c>
      <c r="F16" s="5">
        <v>1364</v>
      </c>
      <c r="G16" s="5"/>
      <c r="H16" s="5">
        <v>201901</v>
      </c>
      <c r="J16" s="4"/>
      <c r="K16" s="27"/>
      <c r="L16" s="5"/>
      <c r="M16" s="5"/>
      <c r="N16" s="50"/>
      <c r="O16" s="50"/>
    </row>
    <row r="17" spans="1:15" ht="14.1" customHeight="1" x14ac:dyDescent="0.2">
      <c r="A17" s="35" t="s">
        <v>39</v>
      </c>
      <c r="B17" s="5">
        <v>1442</v>
      </c>
      <c r="C17" s="5">
        <v>1415</v>
      </c>
      <c r="D17" s="5">
        <v>1263</v>
      </c>
      <c r="E17" s="5">
        <v>1279</v>
      </c>
      <c r="F17" s="5">
        <v>1201</v>
      </c>
      <c r="G17" s="5"/>
      <c r="H17" s="5">
        <v>190029</v>
      </c>
      <c r="J17" s="4"/>
      <c r="K17" s="27"/>
      <c r="L17" s="5"/>
      <c r="M17" s="5"/>
      <c r="N17" s="50"/>
      <c r="O17" s="50"/>
    </row>
    <row r="18" spans="1:15" ht="14.1" customHeight="1" x14ac:dyDescent="0.2">
      <c r="A18" s="35"/>
      <c r="B18" s="5"/>
      <c r="C18" s="5"/>
      <c r="D18" s="5"/>
      <c r="E18" s="5"/>
      <c r="F18" s="5"/>
      <c r="G18" s="5"/>
      <c r="J18" s="4"/>
      <c r="K18" s="27"/>
      <c r="L18" s="5"/>
      <c r="M18" s="5"/>
    </row>
    <row r="19" spans="1:15" ht="14.1" customHeight="1" x14ac:dyDescent="0.2">
      <c r="A19" s="35" t="s">
        <v>151</v>
      </c>
      <c r="B19" s="5"/>
      <c r="C19" s="5"/>
      <c r="D19" s="5"/>
      <c r="E19" s="5"/>
      <c r="F19" s="5"/>
      <c r="G19" s="5"/>
      <c r="H19" s="5"/>
      <c r="J19" s="4"/>
      <c r="K19" s="27"/>
      <c r="M19" s="5"/>
    </row>
    <row r="20" spans="1:15" ht="14.1" customHeight="1" x14ac:dyDescent="0.2">
      <c r="A20" s="35" t="s">
        <v>4</v>
      </c>
      <c r="B20" s="5">
        <v>2871</v>
      </c>
      <c r="C20" s="5">
        <v>2886</v>
      </c>
      <c r="D20" s="5">
        <v>3093</v>
      </c>
      <c r="E20" s="5">
        <v>2967</v>
      </c>
      <c r="F20" s="5">
        <v>3053</v>
      </c>
      <c r="G20" s="5"/>
      <c r="H20" s="5">
        <v>423643</v>
      </c>
      <c r="J20" s="4"/>
      <c r="K20" s="27"/>
      <c r="L20" s="5"/>
      <c r="M20" s="5"/>
    </row>
    <row r="21" spans="1:15" ht="14.1" customHeight="1" x14ac:dyDescent="0.2">
      <c r="A21" s="35" t="s">
        <v>5</v>
      </c>
      <c r="B21" s="5">
        <v>1478</v>
      </c>
      <c r="C21" s="5">
        <v>1499</v>
      </c>
      <c r="D21" s="5">
        <v>1600</v>
      </c>
      <c r="E21" s="5">
        <v>1530</v>
      </c>
      <c r="F21" s="5">
        <v>1532</v>
      </c>
      <c r="G21" s="5"/>
      <c r="H21" s="5">
        <v>213769</v>
      </c>
      <c r="J21" s="4"/>
      <c r="K21" s="27"/>
      <c r="L21" s="5"/>
      <c r="M21" s="5"/>
    </row>
    <row r="22" spans="1:15" ht="14.1" customHeight="1" x14ac:dyDescent="0.2">
      <c r="A22" s="35" t="s">
        <v>39</v>
      </c>
      <c r="B22" s="5">
        <v>1393</v>
      </c>
      <c r="C22" s="5">
        <v>1387</v>
      </c>
      <c r="D22" s="5">
        <v>1493</v>
      </c>
      <c r="E22" s="5">
        <v>1437</v>
      </c>
      <c r="F22" s="5">
        <v>1521</v>
      </c>
      <c r="G22" s="5"/>
      <c r="H22" s="5">
        <v>209874</v>
      </c>
      <c r="J22" s="4"/>
      <c r="K22" s="27"/>
      <c r="L22" s="5"/>
      <c r="M22" s="5"/>
    </row>
    <row r="23" spans="1:15" ht="14.1" customHeight="1" x14ac:dyDescent="0.2">
      <c r="A23" s="35"/>
      <c r="B23" s="5"/>
      <c r="C23" s="5"/>
      <c r="D23" s="5"/>
      <c r="E23" s="5"/>
      <c r="F23" s="5"/>
      <c r="G23" s="5"/>
      <c r="H23" s="5"/>
      <c r="K23" s="27"/>
      <c r="L23" s="5"/>
      <c r="M23" s="5"/>
    </row>
    <row r="24" spans="1:15" ht="14.1" customHeight="1" x14ac:dyDescent="0.2">
      <c r="A24" s="35" t="s">
        <v>38</v>
      </c>
      <c r="B24" s="5">
        <v>32</v>
      </c>
      <c r="C24" s="5">
        <v>-52</v>
      </c>
      <c r="D24" s="5">
        <v>-361</v>
      </c>
      <c r="E24" s="5">
        <f t="shared" ref="E24" si="0">E15-E20</f>
        <v>-305</v>
      </c>
      <c r="F24" s="5">
        <f t="shared" ref="F24:H24" si="1">F15-F20</f>
        <v>-488</v>
      </c>
      <c r="G24" s="5"/>
      <c r="H24" s="5">
        <f t="shared" si="1"/>
        <v>-31713</v>
      </c>
      <c r="K24" s="27"/>
      <c r="L24" s="48"/>
      <c r="M24" s="48"/>
    </row>
    <row r="25" spans="1:15" ht="14.1" customHeight="1" x14ac:dyDescent="0.2">
      <c r="A25" s="35" t="s">
        <v>153</v>
      </c>
      <c r="B25" s="48">
        <v>9.9370549674406186E-2</v>
      </c>
      <c r="C25" s="46">
        <v>-0.16300838239258689</v>
      </c>
      <c r="D25" s="46">
        <v>-1.1386108947084557</v>
      </c>
      <c r="E25" s="46">
        <v>-0.97503276749464529</v>
      </c>
      <c r="F25" s="46">
        <v>-1.5610105624116333</v>
      </c>
      <c r="G25" s="45"/>
      <c r="H25" s="46">
        <v>-0.68160365846620929</v>
      </c>
      <c r="K25" s="27"/>
      <c r="L25" s="5"/>
      <c r="M25" s="5"/>
      <c r="N25" s="123"/>
      <c r="O25" s="50"/>
    </row>
    <row r="26" spans="1:15" ht="14.1" customHeight="1" x14ac:dyDescent="0.2">
      <c r="A26" s="36"/>
      <c r="B26" s="48"/>
      <c r="C26" s="46"/>
      <c r="D26" s="46"/>
      <c r="E26" s="46"/>
      <c r="F26" s="46"/>
      <c r="G26" s="45"/>
      <c r="H26" s="46"/>
      <c r="K26" s="27"/>
      <c r="L26" s="5"/>
      <c r="M26" s="5"/>
      <c r="N26" s="61"/>
      <c r="O26" s="50"/>
    </row>
    <row r="27" spans="1:15" ht="14.1" customHeight="1" x14ac:dyDescent="0.2">
      <c r="A27" s="47" t="s">
        <v>61</v>
      </c>
      <c r="B27" s="5"/>
      <c r="C27" s="41"/>
      <c r="D27" s="41"/>
      <c r="E27" s="41"/>
      <c r="F27" s="41"/>
      <c r="G27" s="45"/>
      <c r="H27" s="41"/>
      <c r="K27" s="27"/>
      <c r="L27" s="5"/>
      <c r="M27" s="5"/>
      <c r="N27" s="62"/>
      <c r="O27" s="50"/>
    </row>
    <row r="28" spans="1:15" ht="14.1" customHeight="1" x14ac:dyDescent="0.2">
      <c r="A28" s="36"/>
      <c r="B28" s="5"/>
      <c r="C28" s="41"/>
      <c r="D28" s="41"/>
      <c r="E28" s="41"/>
      <c r="G28" s="45"/>
      <c r="H28" s="41"/>
      <c r="K28" s="27"/>
      <c r="L28" s="5"/>
      <c r="M28" s="5"/>
      <c r="O28" s="50"/>
    </row>
    <row r="29" spans="1:15" ht="14.1" customHeight="1" x14ac:dyDescent="0.2">
      <c r="A29" s="36" t="s">
        <v>163</v>
      </c>
      <c r="B29" s="5">
        <v>530</v>
      </c>
      <c r="C29" s="41">
        <v>574</v>
      </c>
      <c r="D29" s="5">
        <v>515</v>
      </c>
      <c r="E29" s="5">
        <v>600</v>
      </c>
      <c r="F29" s="5">
        <v>506</v>
      </c>
      <c r="G29" s="5"/>
      <c r="H29" s="41">
        <v>55615</v>
      </c>
      <c r="K29" s="27"/>
      <c r="L29" s="5"/>
      <c r="M29" s="5"/>
      <c r="O29" s="50"/>
    </row>
    <row r="30" spans="1:15" ht="14.1" customHeight="1" x14ac:dyDescent="0.2">
      <c r="A30" s="36"/>
      <c r="B30" s="5"/>
      <c r="C30" s="41"/>
      <c r="D30" s="5"/>
      <c r="E30" s="160"/>
      <c r="F30" s="5"/>
      <c r="G30" s="5"/>
      <c r="H30" s="5"/>
      <c r="K30" s="27"/>
      <c r="L30" s="5"/>
      <c r="M30" s="5"/>
      <c r="O30" s="50"/>
    </row>
    <row r="31" spans="1:15" ht="14.1" customHeight="1" x14ac:dyDescent="0.2">
      <c r="A31" s="36" t="s">
        <v>40</v>
      </c>
      <c r="B31" s="5">
        <v>1436</v>
      </c>
      <c r="C31" s="41">
        <v>1406</v>
      </c>
      <c r="D31" s="5">
        <v>1297</v>
      </c>
      <c r="E31" s="5">
        <v>1258</v>
      </c>
      <c r="F31" s="5">
        <v>1252</v>
      </c>
      <c r="G31" s="5"/>
      <c r="H31" s="5">
        <v>125933</v>
      </c>
      <c r="K31" s="27"/>
      <c r="L31" s="5"/>
      <c r="M31" s="5"/>
      <c r="O31" s="50"/>
    </row>
    <row r="32" spans="1:15" ht="14.1" customHeight="1" x14ac:dyDescent="0.2">
      <c r="A32" s="36"/>
      <c r="B32" s="5"/>
      <c r="C32" s="41"/>
      <c r="D32" s="5"/>
      <c r="E32" s="160"/>
      <c r="F32" s="5"/>
      <c r="G32" s="5"/>
      <c r="H32" s="5"/>
      <c r="K32" s="27"/>
      <c r="L32" s="5"/>
      <c r="M32" s="5"/>
    </row>
    <row r="33" spans="1:13" ht="14.1" customHeight="1" x14ac:dyDescent="0.2">
      <c r="A33" s="36" t="s">
        <v>151</v>
      </c>
      <c r="B33" s="5">
        <v>1246</v>
      </c>
      <c r="C33" s="41">
        <v>1219</v>
      </c>
      <c r="D33" s="5">
        <v>1353</v>
      </c>
      <c r="E33" s="5">
        <v>1314</v>
      </c>
      <c r="F33" s="5">
        <v>1356</v>
      </c>
      <c r="G33" s="5"/>
      <c r="H33" s="5">
        <v>137852</v>
      </c>
      <c r="K33" s="27"/>
      <c r="L33" s="5"/>
      <c r="M33" s="5"/>
    </row>
    <row r="34" spans="1:13" ht="14.1" customHeight="1" x14ac:dyDescent="0.2">
      <c r="A34" s="36"/>
      <c r="B34" s="5"/>
      <c r="C34" s="41"/>
      <c r="D34" s="5"/>
      <c r="E34" s="160"/>
      <c r="F34" s="5"/>
      <c r="G34" s="5"/>
      <c r="H34" s="5"/>
      <c r="K34" s="27"/>
      <c r="L34" s="5"/>
      <c r="M34" s="5"/>
    </row>
    <row r="35" spans="1:13" ht="14.1" customHeight="1" x14ac:dyDescent="0.2">
      <c r="A35" s="36" t="s">
        <v>38</v>
      </c>
      <c r="B35" s="5">
        <v>190</v>
      </c>
      <c r="C35" s="41">
        <v>187</v>
      </c>
      <c r="D35" s="5">
        <v>-56</v>
      </c>
      <c r="E35" s="5">
        <f t="shared" ref="E35" si="2">E31-E33</f>
        <v>-56</v>
      </c>
      <c r="F35" s="5">
        <f>F31-F33</f>
        <v>-104</v>
      </c>
      <c r="G35" s="5"/>
      <c r="H35" s="5">
        <f t="shared" ref="H35" si="3">H31-H33</f>
        <v>-11919</v>
      </c>
      <c r="K35" s="27"/>
      <c r="L35" s="5"/>
      <c r="M35" s="5"/>
    </row>
    <row r="36" spans="1:13" ht="14.1" customHeight="1" x14ac:dyDescent="0.2">
      <c r="A36" s="36" t="s">
        <v>154</v>
      </c>
      <c r="B36" s="46">
        <v>1.2412946049416591</v>
      </c>
      <c r="C36" s="46">
        <v>1.2305708005948857</v>
      </c>
      <c r="D36" s="46">
        <v>-0.37001797230151179</v>
      </c>
      <c r="E36" s="46">
        <v>-0.37116572549643417</v>
      </c>
      <c r="F36" s="46">
        <v>-0.6888375204498639</v>
      </c>
      <c r="G36" s="46"/>
      <c r="H36" s="46">
        <v>-0.80351212798379468</v>
      </c>
      <c r="K36" s="27"/>
      <c r="L36" s="5"/>
      <c r="M36" s="5"/>
    </row>
    <row r="37" spans="1:13" ht="14.1" customHeight="1" x14ac:dyDescent="0.2">
      <c r="A37" s="20"/>
      <c r="B37" s="20"/>
      <c r="C37" s="20"/>
      <c r="D37" s="20"/>
      <c r="E37" s="20"/>
      <c r="F37" s="21"/>
      <c r="G37" s="21"/>
      <c r="H37" s="22"/>
      <c r="K37" s="27"/>
      <c r="L37" s="65"/>
      <c r="M37" s="65"/>
    </row>
    <row r="38" spans="1:13" ht="14.1" customHeight="1" x14ac:dyDescent="0.2">
      <c r="A38" s="23" t="s">
        <v>106</v>
      </c>
      <c r="I38" s="4"/>
      <c r="K38" s="64"/>
      <c r="L38" s="65"/>
    </row>
    <row r="39" spans="1:13" ht="14.1" customHeight="1" x14ac:dyDescent="0.2">
      <c r="A39" s="24" t="s">
        <v>52</v>
      </c>
      <c r="K39" s="50"/>
      <c r="L39" s="50"/>
    </row>
    <row r="40" spans="1:13" ht="14.1" customHeight="1" x14ac:dyDescent="0.2">
      <c r="A40" s="24" t="s">
        <v>155</v>
      </c>
      <c r="H40" s="60"/>
    </row>
    <row r="41" spans="1:13" ht="14.1" customHeight="1" x14ac:dyDescent="0.2">
      <c r="A41" s="24" t="s">
        <v>229</v>
      </c>
    </row>
    <row r="42" spans="1:13" ht="14.1" customHeight="1" x14ac:dyDescent="0.2">
      <c r="A42" s="17"/>
      <c r="B42" s="5"/>
      <c r="C42" s="5"/>
      <c r="D42" s="5"/>
      <c r="E42" s="5"/>
      <c r="F42" s="5"/>
      <c r="G42" s="5"/>
      <c r="H42" s="5"/>
      <c r="I42" s="52"/>
    </row>
    <row r="43" spans="1:13" x14ac:dyDescent="0.2">
      <c r="E43" s="5"/>
      <c r="F43" s="4"/>
    </row>
    <row r="44" spans="1:13" x14ac:dyDescent="0.2">
      <c r="I44" s="5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40"/>
  <sheetViews>
    <sheetView zoomScaleNormal="100" zoomScaleSheetLayoutView="75" workbookViewId="0">
      <selection activeCell="H2" sqref="H2"/>
    </sheetView>
  </sheetViews>
  <sheetFormatPr baseColWidth="10" defaultRowHeight="12.75" x14ac:dyDescent="0.2"/>
  <cols>
    <col min="1" max="1" width="29.42578125" style="6" customWidth="1"/>
    <col min="2" max="6" width="12.42578125" style="6" customWidth="1"/>
    <col min="7" max="7" width="12.7109375" style="6" customWidth="1"/>
    <col min="8" max="8" width="20.5703125" style="6" customWidth="1"/>
    <col min="9" max="11" width="7.5703125" style="6" customWidth="1"/>
    <col min="12" max="12" width="5.5703125" style="6" customWidth="1"/>
    <col min="13" max="16384" width="11.42578125" style="6"/>
  </cols>
  <sheetData>
    <row r="1" spans="1:14" ht="14.1" customHeight="1" thickBot="1" x14ac:dyDescent="0.25">
      <c r="A1" s="7" t="s">
        <v>190</v>
      </c>
      <c r="B1" s="7"/>
      <c r="C1" s="7"/>
      <c r="D1" s="7"/>
      <c r="E1" s="7"/>
      <c r="F1" s="7"/>
    </row>
    <row r="2" spans="1:14" ht="14.1" customHeight="1" x14ac:dyDescent="0.2">
      <c r="A2" s="9"/>
      <c r="B2" s="9"/>
      <c r="C2" s="9"/>
      <c r="D2" s="9"/>
      <c r="E2" s="9"/>
      <c r="F2" s="9"/>
      <c r="H2" s="147" t="s">
        <v>225</v>
      </c>
    </row>
    <row r="3" spans="1:14" ht="14.1" customHeight="1" x14ac:dyDescent="0.2">
      <c r="A3" s="10" t="s">
        <v>186</v>
      </c>
      <c r="B3" s="10"/>
      <c r="C3" s="10"/>
      <c r="D3" s="10"/>
      <c r="E3" s="10"/>
      <c r="F3" s="10"/>
    </row>
    <row r="4" spans="1:14" ht="14.1" customHeight="1" x14ac:dyDescent="0.2">
      <c r="A4" s="10"/>
      <c r="B4" s="10"/>
      <c r="C4" s="10"/>
      <c r="D4" s="10"/>
      <c r="E4" s="10"/>
      <c r="F4" s="10"/>
    </row>
    <row r="5" spans="1:14" ht="14.1" customHeight="1" x14ac:dyDescent="0.2">
      <c r="A5" s="59" t="s">
        <v>214</v>
      </c>
      <c r="B5" s="59"/>
      <c r="C5" s="10"/>
      <c r="D5" s="10"/>
      <c r="E5" s="10"/>
      <c r="F5" s="10"/>
    </row>
    <row r="6" spans="1:14" ht="14.1" customHeight="1" x14ac:dyDescent="0.2">
      <c r="A6" s="11"/>
      <c r="B6" s="11"/>
      <c r="C6" s="11"/>
      <c r="D6" s="11"/>
      <c r="E6" s="11"/>
      <c r="F6" s="11"/>
    </row>
    <row r="7" spans="1:14" ht="15.95" customHeight="1" x14ac:dyDescent="0.2">
      <c r="A7" s="15"/>
      <c r="B7" s="15">
        <v>2013</v>
      </c>
      <c r="C7" s="15">
        <v>2014</v>
      </c>
      <c r="D7" s="15">
        <v>2015</v>
      </c>
      <c r="E7" s="15">
        <v>2016</v>
      </c>
      <c r="F7" s="15" t="s">
        <v>239</v>
      </c>
    </row>
    <row r="8" spans="1:14" ht="14.1" customHeight="1" x14ac:dyDescent="0.2">
      <c r="A8" s="16"/>
      <c r="B8" s="16"/>
      <c r="C8" s="16"/>
      <c r="D8" s="16"/>
      <c r="E8" s="5"/>
      <c r="F8" s="5"/>
    </row>
    <row r="9" spans="1:14" ht="14.1" customHeight="1" x14ac:dyDescent="0.2">
      <c r="A9" s="35" t="s">
        <v>53</v>
      </c>
      <c r="B9" s="35"/>
      <c r="C9" s="5"/>
      <c r="D9" s="5"/>
      <c r="E9" s="5"/>
      <c r="F9" s="5"/>
    </row>
    <row r="10" spans="1:14" ht="14.1" customHeight="1" x14ac:dyDescent="0.2">
      <c r="A10" s="35"/>
      <c r="B10" s="35"/>
      <c r="C10" s="5"/>
      <c r="D10" s="5"/>
      <c r="E10" s="5"/>
      <c r="F10" s="5"/>
      <c r="H10" s="106"/>
      <c r="I10" s="106"/>
      <c r="J10" s="107"/>
      <c r="K10" s="4"/>
      <c r="L10" s="4"/>
    </row>
    <row r="11" spans="1:14" ht="14.1" customHeight="1" x14ac:dyDescent="0.2">
      <c r="A11" s="35" t="s">
        <v>44</v>
      </c>
      <c r="B11" s="108">
        <v>3.165781</v>
      </c>
      <c r="C11" s="48">
        <v>3.588273</v>
      </c>
      <c r="D11" s="48">
        <v>3.4459209999999998</v>
      </c>
      <c r="E11" s="48">
        <v>3.6784050000000001</v>
      </c>
      <c r="F11" s="48">
        <v>3.3390089999999999</v>
      </c>
      <c r="H11" s="4"/>
      <c r="I11" s="4"/>
      <c r="J11" s="4"/>
      <c r="K11" s="4"/>
      <c r="L11" s="4"/>
    </row>
    <row r="12" spans="1:14" ht="14.1" customHeight="1" x14ac:dyDescent="0.2">
      <c r="A12" s="35" t="s">
        <v>45</v>
      </c>
      <c r="B12" s="108">
        <v>3.3152879999999998</v>
      </c>
      <c r="C12" s="48">
        <v>3.4496950000000002</v>
      </c>
      <c r="D12" s="48">
        <v>3.5908310000000001</v>
      </c>
      <c r="E12" s="48">
        <v>3.7254999999999998</v>
      </c>
      <c r="F12" s="48">
        <v>3.6359400000000002</v>
      </c>
      <c r="J12" s="4"/>
      <c r="K12" s="4"/>
      <c r="L12" s="4"/>
      <c r="M12" s="4"/>
      <c r="N12" s="4"/>
    </row>
    <row r="13" spans="1:14" ht="14.1" customHeight="1" x14ac:dyDescent="0.2">
      <c r="A13" s="35"/>
      <c r="B13" s="35"/>
      <c r="C13" s="49"/>
      <c r="D13" s="49"/>
      <c r="E13" s="161"/>
      <c r="F13" s="161"/>
      <c r="H13" s="60"/>
      <c r="I13" s="106"/>
      <c r="J13" s="107"/>
      <c r="K13" s="4"/>
      <c r="L13" s="4"/>
      <c r="M13" s="4"/>
      <c r="N13" s="4"/>
    </row>
    <row r="14" spans="1:14" ht="14.1" customHeight="1" x14ac:dyDescent="0.2">
      <c r="A14" s="35" t="s">
        <v>102</v>
      </c>
      <c r="B14" s="35"/>
      <c r="C14" s="49"/>
      <c r="D14" s="49"/>
      <c r="E14" s="161"/>
      <c r="F14" s="161"/>
      <c r="H14" s="4"/>
      <c r="I14" s="4"/>
      <c r="J14" s="4"/>
      <c r="K14" s="4"/>
      <c r="L14" s="4"/>
    </row>
    <row r="15" spans="1:14" ht="14.1" customHeight="1" x14ac:dyDescent="0.2">
      <c r="A15" s="35"/>
      <c r="B15" s="35"/>
      <c r="C15" s="49"/>
      <c r="D15" s="49"/>
      <c r="E15" s="161"/>
      <c r="F15" s="161"/>
      <c r="I15" s="4"/>
      <c r="J15" s="4"/>
      <c r="K15" s="52"/>
    </row>
    <row r="16" spans="1:14" ht="14.1" customHeight="1" x14ac:dyDescent="0.2">
      <c r="A16" s="35" t="s">
        <v>44</v>
      </c>
      <c r="B16" s="48">
        <v>9.1627729999999996</v>
      </c>
      <c r="C16" s="48">
        <v>9.023218</v>
      </c>
      <c r="D16" s="48">
        <v>8.7330749999999995</v>
      </c>
      <c r="E16" s="48">
        <v>8.5147089999999999</v>
      </c>
      <c r="F16" s="48">
        <v>8.2114659999999997</v>
      </c>
      <c r="K16" s="51"/>
      <c r="L16" s="51"/>
    </row>
    <row r="17" spans="1:13" ht="14.1" customHeight="1" x14ac:dyDescent="0.2">
      <c r="A17" s="35" t="s">
        <v>45</v>
      </c>
      <c r="B17" s="48">
        <v>9.109477</v>
      </c>
      <c r="C17" s="48">
        <v>9.1717759999999995</v>
      </c>
      <c r="D17" s="48">
        <v>9.0159590000000005</v>
      </c>
      <c r="E17" s="48">
        <v>8.7994640000000004</v>
      </c>
      <c r="F17" s="48">
        <v>8.3745779999999996</v>
      </c>
      <c r="H17" s="28"/>
      <c r="I17" s="28"/>
      <c r="J17" s="28"/>
      <c r="K17" s="28"/>
      <c r="L17" s="162"/>
      <c r="M17" s="72"/>
    </row>
    <row r="18" spans="1:13" ht="14.1" customHeight="1" x14ac:dyDescent="0.2">
      <c r="A18" s="35"/>
      <c r="B18" s="35"/>
      <c r="C18" s="49"/>
      <c r="D18" s="49"/>
      <c r="E18" s="161"/>
      <c r="F18" s="161"/>
      <c r="G18" s="68"/>
      <c r="H18" s="163"/>
      <c r="I18" s="163"/>
      <c r="J18" s="163"/>
      <c r="K18" s="163"/>
      <c r="L18" s="163"/>
      <c r="M18" s="73"/>
    </row>
    <row r="19" spans="1:13" ht="14.1" customHeight="1" x14ac:dyDescent="0.2">
      <c r="A19" s="35" t="s">
        <v>103</v>
      </c>
      <c r="B19" s="35"/>
      <c r="C19" s="49"/>
      <c r="D19" s="49"/>
      <c r="E19" s="161"/>
      <c r="F19" s="161"/>
      <c r="G19" s="63"/>
      <c r="H19" s="74"/>
      <c r="I19" s="74"/>
      <c r="J19" s="74"/>
      <c r="K19" s="74"/>
      <c r="L19" s="74"/>
      <c r="M19" s="74"/>
    </row>
    <row r="20" spans="1:13" ht="14.1" customHeight="1" x14ac:dyDescent="0.2">
      <c r="A20" s="35"/>
      <c r="B20" s="35"/>
      <c r="C20" s="49"/>
      <c r="D20" s="49"/>
      <c r="E20" s="161"/>
      <c r="F20" s="161"/>
      <c r="G20" s="61"/>
      <c r="H20" s="73"/>
      <c r="I20" s="73"/>
      <c r="J20" s="73"/>
      <c r="K20" s="41"/>
      <c r="L20" s="41"/>
      <c r="M20" s="41"/>
    </row>
    <row r="21" spans="1:13" ht="14.1" customHeight="1" x14ac:dyDescent="0.2">
      <c r="A21" s="35" t="s">
        <v>44</v>
      </c>
      <c r="B21" s="48">
        <v>9.0617710000000002</v>
      </c>
      <c r="C21" s="48">
        <v>9.1887810000000005</v>
      </c>
      <c r="D21" s="48">
        <v>9.8870430000000002</v>
      </c>
      <c r="E21" s="48">
        <v>9.4902859999999993</v>
      </c>
      <c r="F21" s="48">
        <v>9.7737250000000007</v>
      </c>
      <c r="G21" s="61"/>
      <c r="H21" s="36"/>
      <c r="I21" s="41"/>
      <c r="J21" s="41"/>
      <c r="K21" s="41"/>
      <c r="L21" s="41"/>
      <c r="M21" s="41"/>
    </row>
    <row r="22" spans="1:13" ht="14.1" customHeight="1" x14ac:dyDescent="0.2">
      <c r="A22" s="35" t="s">
        <v>45</v>
      </c>
      <c r="B22" s="48">
        <v>8.3402659999999997</v>
      </c>
      <c r="C22" s="48">
        <v>8.4755780000000005</v>
      </c>
      <c r="D22" s="48">
        <v>9.0585360000000001</v>
      </c>
      <c r="E22" s="48">
        <v>8.7886349999999993</v>
      </c>
      <c r="F22" s="48">
        <v>9.0529200000000003</v>
      </c>
      <c r="G22" s="63"/>
      <c r="H22" s="36"/>
      <c r="I22" s="41"/>
      <c r="J22" s="41"/>
      <c r="K22" s="41"/>
      <c r="L22" s="41"/>
      <c r="M22" s="41"/>
    </row>
    <row r="23" spans="1:13" ht="14.1" customHeight="1" x14ac:dyDescent="0.2">
      <c r="A23" s="20"/>
      <c r="B23" s="20"/>
      <c r="C23" s="20" t="s">
        <v>135</v>
      </c>
      <c r="D23" s="20"/>
      <c r="E23" s="20"/>
      <c r="F23" s="20"/>
      <c r="G23" s="67"/>
      <c r="H23" s="36"/>
      <c r="I23" s="46"/>
      <c r="J23" s="46"/>
      <c r="K23" s="46"/>
      <c r="L23" s="46"/>
      <c r="M23" s="46"/>
    </row>
    <row r="24" spans="1:13" ht="14.1" customHeight="1" x14ac:dyDescent="0.2">
      <c r="A24" s="23" t="s">
        <v>166</v>
      </c>
      <c r="B24" s="53"/>
      <c r="G24" s="66"/>
      <c r="H24" s="36"/>
      <c r="I24" s="46"/>
      <c r="J24" s="46"/>
      <c r="K24" s="46"/>
      <c r="L24" s="46"/>
      <c r="M24" s="46"/>
    </row>
    <row r="25" spans="1:13" x14ac:dyDescent="0.2">
      <c r="A25" s="53" t="s">
        <v>228</v>
      </c>
      <c r="B25" s="53"/>
      <c r="G25" s="68"/>
      <c r="H25" s="36"/>
      <c r="I25" s="75"/>
      <c r="J25" s="75"/>
      <c r="K25" s="75"/>
      <c r="L25" s="75"/>
      <c r="M25" s="75"/>
    </row>
    <row r="26" spans="1:13" x14ac:dyDescent="0.2">
      <c r="G26" s="67"/>
      <c r="H26" s="36"/>
      <c r="I26" s="75"/>
      <c r="J26" s="75"/>
      <c r="K26" s="75"/>
      <c r="L26" s="75"/>
      <c r="M26" s="75"/>
    </row>
    <row r="27" spans="1:13" x14ac:dyDescent="0.2">
      <c r="A27" s="6" t="s">
        <v>135</v>
      </c>
      <c r="G27" s="61"/>
      <c r="H27" s="36"/>
      <c r="I27" s="75"/>
      <c r="J27" s="75"/>
      <c r="K27" s="75"/>
      <c r="L27" s="75"/>
      <c r="M27" s="75"/>
    </row>
    <row r="28" spans="1:13" x14ac:dyDescent="0.2">
      <c r="G28" s="61"/>
      <c r="H28" s="36"/>
      <c r="I28" s="46"/>
      <c r="J28" s="46"/>
      <c r="K28" s="46"/>
      <c r="L28" s="46"/>
      <c r="M28" s="46"/>
    </row>
    <row r="29" spans="1:13" ht="15" x14ac:dyDescent="0.2">
      <c r="A29" s="25" t="s">
        <v>211</v>
      </c>
      <c r="B29" s="25"/>
      <c r="C29" s="54"/>
      <c r="D29" s="54"/>
      <c r="E29" s="54"/>
      <c r="F29" s="54"/>
      <c r="G29" s="63"/>
      <c r="H29" s="97" t="s">
        <v>140</v>
      </c>
      <c r="J29" s="46"/>
      <c r="K29" s="46"/>
      <c r="L29" s="46"/>
      <c r="M29" s="46"/>
    </row>
    <row r="30" spans="1:13" x14ac:dyDescent="0.2">
      <c r="G30" s="63"/>
      <c r="H30" s="96"/>
      <c r="J30" s="75"/>
      <c r="K30" s="75"/>
      <c r="L30" s="75"/>
      <c r="M30" s="75"/>
    </row>
    <row r="31" spans="1:13" x14ac:dyDescent="0.2">
      <c r="G31" s="66"/>
      <c r="H31" s="94" t="s">
        <v>143</v>
      </c>
      <c r="J31" s="75"/>
      <c r="K31" s="75"/>
      <c r="L31" s="75"/>
      <c r="M31" s="75"/>
    </row>
    <row r="32" spans="1:13" x14ac:dyDescent="0.2">
      <c r="G32" s="68"/>
      <c r="H32" s="94" t="s">
        <v>144</v>
      </c>
      <c r="J32" s="75"/>
      <c r="K32" s="75"/>
      <c r="L32" s="75"/>
      <c r="M32" s="75"/>
    </row>
    <row r="33" spans="7:19" x14ac:dyDescent="0.2">
      <c r="G33" s="63"/>
      <c r="H33" s="94" t="s">
        <v>145</v>
      </c>
      <c r="J33" s="46"/>
      <c r="K33" s="46"/>
      <c r="L33" s="46"/>
      <c r="M33" s="46"/>
    </row>
    <row r="34" spans="7:19" x14ac:dyDescent="0.2">
      <c r="G34" s="61"/>
      <c r="H34" s="94" t="s">
        <v>146</v>
      </c>
      <c r="J34" s="46"/>
      <c r="K34" s="46"/>
      <c r="L34" s="46"/>
      <c r="M34" s="46"/>
    </row>
    <row r="35" spans="7:19" x14ac:dyDescent="0.2">
      <c r="G35" s="61"/>
      <c r="H35" s="94" t="s">
        <v>147</v>
      </c>
      <c r="J35" s="76"/>
      <c r="K35" s="76"/>
      <c r="L35" s="76"/>
      <c r="M35" s="45"/>
    </row>
    <row r="36" spans="7:19" x14ac:dyDescent="0.2">
      <c r="G36" s="50"/>
      <c r="H36" s="95" t="s">
        <v>148</v>
      </c>
      <c r="J36" s="50"/>
      <c r="K36" s="50"/>
      <c r="L36" s="50"/>
      <c r="M36" s="50"/>
    </row>
    <row r="38" spans="7:19" x14ac:dyDescent="0.2">
      <c r="R38" s="6" t="s">
        <v>135</v>
      </c>
    </row>
    <row r="40" spans="7:19" x14ac:dyDescent="0.2">
      <c r="S40" s="6" t="s">
        <v>135</v>
      </c>
    </row>
  </sheetData>
  <sortState ref="H10:J16">
    <sortCondition ref="H10:H16"/>
  </sortState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3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3.7109375" style="6" customWidth="1"/>
    <col min="2" max="2" width="9.85546875" style="6" customWidth="1"/>
    <col min="3" max="6" width="10" style="6" customWidth="1"/>
    <col min="7" max="7" width="7.42578125" style="6" customWidth="1"/>
    <col min="8" max="8" width="11.140625" style="6" customWidth="1"/>
    <col min="9" max="16384" width="11.42578125" style="6"/>
  </cols>
  <sheetData>
    <row r="1" spans="1:12" ht="14.1" customHeight="1" thickBot="1" x14ac:dyDescent="0.25">
      <c r="A1" s="7" t="s">
        <v>190</v>
      </c>
      <c r="B1" s="7"/>
      <c r="C1" s="7"/>
      <c r="D1" s="7"/>
      <c r="E1" s="7"/>
      <c r="F1" s="8"/>
      <c r="G1" s="8"/>
      <c r="H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K2" s="146" t="s">
        <v>225</v>
      </c>
    </row>
    <row r="3" spans="1:12" ht="14.1" customHeight="1" x14ac:dyDescent="0.2">
      <c r="A3" s="10" t="s">
        <v>187</v>
      </c>
      <c r="B3" s="10"/>
      <c r="C3" s="10"/>
      <c r="D3" s="10"/>
      <c r="E3" s="10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4.1" customHeight="1" x14ac:dyDescent="0.2">
      <c r="A5" s="12"/>
      <c r="B5" s="31" t="s">
        <v>34</v>
      </c>
      <c r="C5" s="13"/>
      <c r="D5" s="13"/>
      <c r="E5" s="13"/>
      <c r="F5" s="12"/>
      <c r="G5" s="12"/>
      <c r="H5" s="31" t="s">
        <v>35</v>
      </c>
    </row>
    <row r="6" spans="1:12" ht="14.1" customHeight="1" x14ac:dyDescent="0.2">
      <c r="A6" s="14"/>
      <c r="B6" s="15">
        <v>2012</v>
      </c>
      <c r="C6" s="15">
        <v>2013</v>
      </c>
      <c r="D6" s="15">
        <v>2014</v>
      </c>
      <c r="E6" s="15">
        <v>2015</v>
      </c>
      <c r="F6" s="15">
        <v>2016</v>
      </c>
      <c r="G6" s="34"/>
      <c r="H6" s="15">
        <v>2016</v>
      </c>
    </row>
    <row r="7" spans="1:12" ht="14.1" customHeight="1" x14ac:dyDescent="0.2">
      <c r="A7" s="16"/>
      <c r="B7" s="16"/>
      <c r="C7" s="5"/>
      <c r="D7" s="5"/>
      <c r="E7" s="5"/>
      <c r="F7" s="5"/>
      <c r="G7" s="5"/>
    </row>
    <row r="8" spans="1:12" ht="14.1" customHeight="1" x14ac:dyDescent="0.2">
      <c r="A8" s="35" t="s">
        <v>13</v>
      </c>
      <c r="B8" s="5">
        <v>3188</v>
      </c>
      <c r="C8" s="5">
        <v>2903</v>
      </c>
      <c r="D8" s="5">
        <v>2834</v>
      </c>
      <c r="E8" s="5">
        <v>2732</v>
      </c>
      <c r="F8" s="5">
        <v>2662</v>
      </c>
      <c r="H8" s="5">
        <v>410583</v>
      </c>
    </row>
    <row r="9" spans="1:12" ht="14.1" customHeight="1" x14ac:dyDescent="0.2">
      <c r="A9" s="35"/>
      <c r="B9" s="5"/>
      <c r="C9" s="5"/>
      <c r="D9" s="5"/>
      <c r="E9" s="5"/>
      <c r="F9" s="5"/>
      <c r="G9" s="27"/>
      <c r="H9" s="5"/>
    </row>
    <row r="10" spans="1:12" ht="14.1" customHeight="1" x14ac:dyDescent="0.2">
      <c r="A10" s="35" t="s">
        <v>104</v>
      </c>
      <c r="B10" s="18" t="s">
        <v>0</v>
      </c>
      <c r="C10" s="18">
        <v>1</v>
      </c>
      <c r="D10" s="18">
        <v>1</v>
      </c>
      <c r="E10" s="18">
        <v>1</v>
      </c>
      <c r="F10" s="18" t="s">
        <v>0</v>
      </c>
      <c r="H10" s="5">
        <v>111</v>
      </c>
      <c r="J10" s="28"/>
      <c r="K10" s="28"/>
    </row>
    <row r="11" spans="1:12" ht="14.1" customHeight="1" x14ac:dyDescent="0.2">
      <c r="A11" s="35" t="s">
        <v>95</v>
      </c>
      <c r="B11" s="5">
        <v>69</v>
      </c>
      <c r="C11" s="5">
        <v>51</v>
      </c>
      <c r="D11" s="5">
        <v>54</v>
      </c>
      <c r="E11" s="5">
        <v>57</v>
      </c>
      <c r="F11" s="5">
        <v>58</v>
      </c>
      <c r="H11" s="5">
        <v>7929</v>
      </c>
      <c r="J11" s="28"/>
      <c r="K11" s="28"/>
    </row>
    <row r="12" spans="1:12" ht="14.1" customHeight="1" x14ac:dyDescent="0.2">
      <c r="A12" s="35" t="s">
        <v>96</v>
      </c>
      <c r="B12" s="5">
        <v>237</v>
      </c>
      <c r="C12" s="5">
        <v>214</v>
      </c>
      <c r="D12" s="5">
        <v>198</v>
      </c>
      <c r="E12" s="5">
        <v>165</v>
      </c>
      <c r="F12" s="5">
        <v>189</v>
      </c>
      <c r="H12" s="5">
        <v>28875</v>
      </c>
      <c r="J12" s="28"/>
      <c r="K12" s="28"/>
    </row>
    <row r="13" spans="1:12" ht="14.1" customHeight="1" x14ac:dyDescent="0.2">
      <c r="A13" s="35" t="s">
        <v>97</v>
      </c>
      <c r="B13" s="5">
        <v>529</v>
      </c>
      <c r="C13" s="5">
        <v>497</v>
      </c>
      <c r="D13" s="5">
        <v>472</v>
      </c>
      <c r="E13" s="5">
        <v>454</v>
      </c>
      <c r="F13" s="5">
        <v>453</v>
      </c>
      <c r="H13" s="5">
        <v>72801</v>
      </c>
      <c r="I13" s="19"/>
      <c r="J13" s="28"/>
      <c r="K13" s="28"/>
      <c r="L13" s="4"/>
    </row>
    <row r="14" spans="1:12" ht="14.1" customHeight="1" x14ac:dyDescent="0.2">
      <c r="A14" s="35" t="s">
        <v>54</v>
      </c>
      <c r="B14" s="5">
        <v>1206</v>
      </c>
      <c r="C14" s="5">
        <v>1061</v>
      </c>
      <c r="D14" s="5">
        <v>1006</v>
      </c>
      <c r="E14" s="5">
        <v>945</v>
      </c>
      <c r="F14" s="5">
        <v>901</v>
      </c>
      <c r="H14" s="5">
        <v>142010</v>
      </c>
      <c r="J14" s="28"/>
      <c r="L14" s="4"/>
    </row>
    <row r="15" spans="1:12" ht="14.1" customHeight="1" x14ac:dyDescent="0.2">
      <c r="A15" s="35" t="s">
        <v>55</v>
      </c>
      <c r="B15" s="5">
        <v>981</v>
      </c>
      <c r="C15" s="5">
        <v>902</v>
      </c>
      <c r="D15" s="5">
        <v>917</v>
      </c>
      <c r="E15" s="5">
        <v>894</v>
      </c>
      <c r="F15" s="5">
        <v>847</v>
      </c>
      <c r="H15" s="5">
        <v>124405</v>
      </c>
      <c r="I15" s="19"/>
      <c r="J15" s="28"/>
      <c r="L15" s="4"/>
    </row>
    <row r="16" spans="1:12" ht="14.1" customHeight="1" x14ac:dyDescent="0.2">
      <c r="A16" s="35" t="s">
        <v>56</v>
      </c>
      <c r="B16" s="5">
        <v>151</v>
      </c>
      <c r="C16" s="5">
        <v>170</v>
      </c>
      <c r="D16" s="5">
        <v>181</v>
      </c>
      <c r="E16" s="5">
        <v>205</v>
      </c>
      <c r="F16" s="5">
        <v>199</v>
      </c>
      <c r="H16" s="5">
        <v>31961</v>
      </c>
      <c r="I16" s="19"/>
      <c r="J16" s="28"/>
      <c r="L16" s="4"/>
    </row>
    <row r="17" spans="1:16" ht="14.1" customHeight="1" x14ac:dyDescent="0.2">
      <c r="A17" s="36" t="s">
        <v>1</v>
      </c>
      <c r="B17" s="5">
        <v>13</v>
      </c>
      <c r="C17" s="5">
        <v>7</v>
      </c>
      <c r="D17" s="5">
        <v>5</v>
      </c>
      <c r="E17" s="5">
        <v>11</v>
      </c>
      <c r="F17" s="5">
        <v>15</v>
      </c>
      <c r="H17" s="5">
        <v>2358</v>
      </c>
      <c r="J17" s="28"/>
    </row>
    <row r="18" spans="1:16" ht="14.1" customHeight="1" x14ac:dyDescent="0.2">
      <c r="A18" s="36" t="s">
        <v>105</v>
      </c>
      <c r="B18" s="18">
        <v>2</v>
      </c>
      <c r="C18" s="18" t="s">
        <v>0</v>
      </c>
      <c r="D18" s="18" t="s">
        <v>0</v>
      </c>
      <c r="E18" s="18" t="s">
        <v>0</v>
      </c>
      <c r="F18" s="18" t="s">
        <v>0</v>
      </c>
      <c r="H18" s="5">
        <v>133</v>
      </c>
    </row>
    <row r="19" spans="1:16" ht="14.1" customHeight="1" x14ac:dyDescent="0.2">
      <c r="A19" s="20"/>
      <c r="B19" s="20" t="s">
        <v>135</v>
      </c>
      <c r="C19" s="20"/>
      <c r="D19" s="20"/>
      <c r="E19" s="20"/>
      <c r="F19" s="21"/>
      <c r="G19" s="21"/>
      <c r="H19" s="22"/>
    </row>
    <row r="20" spans="1:16" ht="14.1" customHeight="1" x14ac:dyDescent="0.2">
      <c r="A20" s="23" t="s">
        <v>106</v>
      </c>
    </row>
    <row r="21" spans="1:16" x14ac:dyDescent="0.2">
      <c r="G21" s="6" t="s">
        <v>135</v>
      </c>
    </row>
    <row r="22" spans="1:16" x14ac:dyDescent="0.2">
      <c r="A22" s="6" t="s">
        <v>135</v>
      </c>
    </row>
    <row r="29" spans="1:16" x14ac:dyDescent="0.2">
      <c r="O29" s="6" t="s">
        <v>135</v>
      </c>
    </row>
    <row r="31" spans="1:16" x14ac:dyDescent="0.2">
      <c r="P31" s="6" t="s">
        <v>135</v>
      </c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3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5.5703125" style="6" customWidth="1"/>
    <col min="2" max="2" width="7.7109375" style="6" customWidth="1"/>
    <col min="3" max="3" width="8.28515625" style="6" customWidth="1"/>
    <col min="4" max="4" width="3.28515625" style="6" customWidth="1"/>
    <col min="5" max="5" width="7.7109375" style="6" customWidth="1"/>
    <col min="6" max="6" width="8.28515625" style="6" customWidth="1"/>
    <col min="7" max="7" width="3.28515625" style="6" customWidth="1"/>
    <col min="8" max="8" width="7.7109375" style="6" customWidth="1"/>
    <col min="9" max="9" width="8.28515625" style="6" customWidth="1"/>
    <col min="10" max="10" width="5" style="6" customWidth="1"/>
    <col min="11" max="11" width="8.140625" style="6" customWidth="1"/>
    <col min="12" max="12" width="8.7109375" style="6" customWidth="1"/>
    <col min="13" max="14" width="11.5703125" style="6" bestFit="1" customWidth="1"/>
    <col min="15" max="16384" width="11.42578125" style="6"/>
  </cols>
  <sheetData>
    <row r="1" spans="1:15" ht="14.1" customHeight="1" x14ac:dyDescent="0.2">
      <c r="A1" s="10" t="s">
        <v>193</v>
      </c>
      <c r="B1" s="10"/>
      <c r="C1" s="10"/>
      <c r="D1" s="9"/>
      <c r="E1" s="9"/>
      <c r="F1" s="9"/>
      <c r="G1" s="9"/>
      <c r="H1" s="9"/>
      <c r="I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O2" s="146" t="s">
        <v>225</v>
      </c>
    </row>
    <row r="3" spans="1:15" ht="12" customHeight="1" x14ac:dyDescent="0.2">
      <c r="A3" s="12"/>
      <c r="B3" s="13" t="s">
        <v>34</v>
      </c>
      <c r="C3" s="13"/>
      <c r="D3" s="12"/>
      <c r="E3" s="12"/>
      <c r="F3" s="12"/>
      <c r="G3" s="12"/>
      <c r="H3" s="12"/>
      <c r="I3" s="12"/>
      <c r="J3" s="13"/>
      <c r="K3" s="13" t="s">
        <v>35</v>
      </c>
      <c r="L3" s="13"/>
    </row>
    <row r="4" spans="1:15" ht="12" customHeight="1" x14ac:dyDescent="0.2">
      <c r="A4" s="30"/>
      <c r="B4" s="31">
        <v>2014</v>
      </c>
      <c r="C4" s="31"/>
      <c r="D4" s="13"/>
      <c r="E4" s="31">
        <v>2015</v>
      </c>
      <c r="F4" s="31"/>
      <c r="G4" s="13"/>
      <c r="H4" s="31">
        <v>2016</v>
      </c>
      <c r="I4" s="31"/>
      <c r="J4" s="33"/>
      <c r="K4" s="31">
        <v>2016</v>
      </c>
      <c r="L4" s="31"/>
    </row>
    <row r="5" spans="1:15" ht="12" customHeight="1" x14ac:dyDescent="0.2">
      <c r="A5" s="14"/>
      <c r="B5" s="15" t="s">
        <v>79</v>
      </c>
      <c r="C5" s="15" t="s">
        <v>78</v>
      </c>
      <c r="D5" s="34"/>
      <c r="E5" s="15" t="s">
        <v>79</v>
      </c>
      <c r="F5" s="15" t="s">
        <v>78</v>
      </c>
      <c r="G5" s="34"/>
      <c r="H5" s="15" t="s">
        <v>79</v>
      </c>
      <c r="I5" s="15" t="s">
        <v>78</v>
      </c>
      <c r="J5" s="14"/>
      <c r="K5" s="15" t="s">
        <v>79</v>
      </c>
      <c r="L5" s="15" t="s">
        <v>78</v>
      </c>
    </row>
    <row r="6" spans="1:15" ht="12" customHeight="1" x14ac:dyDescent="0.2">
      <c r="A6" s="16"/>
      <c r="B6" s="5"/>
      <c r="C6" s="5"/>
      <c r="D6" s="5"/>
      <c r="E6" s="5"/>
      <c r="F6" s="5"/>
      <c r="G6" s="5"/>
      <c r="H6" s="5"/>
      <c r="I6" s="5"/>
    </row>
    <row r="7" spans="1:15" ht="12" customHeight="1" x14ac:dyDescent="0.2">
      <c r="A7" s="35" t="s">
        <v>13</v>
      </c>
      <c r="B7" s="5">
        <v>1499</v>
      </c>
      <c r="C7" s="5">
        <v>1387</v>
      </c>
      <c r="D7" s="27"/>
      <c r="E7" s="5">
        <v>1600</v>
      </c>
      <c r="F7" s="5">
        <v>1493</v>
      </c>
      <c r="G7" s="27"/>
      <c r="H7" s="5">
        <v>1530</v>
      </c>
      <c r="I7" s="5">
        <v>1437</v>
      </c>
      <c r="J7" s="5"/>
      <c r="K7" s="5">
        <v>208993</v>
      </c>
      <c r="L7" s="5">
        <v>201618</v>
      </c>
      <c r="N7" s="134"/>
    </row>
    <row r="8" spans="1:15" ht="12" customHeight="1" x14ac:dyDescent="0.2">
      <c r="A8" s="35"/>
      <c r="B8" s="5"/>
      <c r="C8" s="5"/>
      <c r="D8" s="27"/>
      <c r="E8" s="5"/>
      <c r="F8" s="5"/>
      <c r="G8" s="27"/>
      <c r="H8" s="5"/>
      <c r="I8" s="5"/>
      <c r="J8" s="5"/>
      <c r="K8" s="5"/>
      <c r="L8" s="5"/>
      <c r="N8" s="134"/>
    </row>
    <row r="9" spans="1:15" ht="12" customHeight="1" x14ac:dyDescent="0.2">
      <c r="A9" s="35" t="s">
        <v>93</v>
      </c>
      <c r="B9" s="5">
        <v>5</v>
      </c>
      <c r="C9" s="5">
        <v>1</v>
      </c>
      <c r="D9" s="27"/>
      <c r="E9" s="5">
        <v>1</v>
      </c>
      <c r="F9" s="5">
        <v>4</v>
      </c>
      <c r="G9" s="27"/>
      <c r="H9" s="5">
        <v>1</v>
      </c>
      <c r="I9" s="5">
        <v>2</v>
      </c>
      <c r="J9" s="5"/>
      <c r="K9" s="5">
        <v>657</v>
      </c>
      <c r="L9" s="5">
        <v>463</v>
      </c>
      <c r="N9" s="28"/>
      <c r="O9" s="28"/>
    </row>
    <row r="10" spans="1:15" ht="12" customHeight="1" x14ac:dyDescent="0.2">
      <c r="A10" s="35" t="s">
        <v>47</v>
      </c>
      <c r="B10" s="18">
        <v>1</v>
      </c>
      <c r="C10" s="18" t="s">
        <v>0</v>
      </c>
      <c r="D10" s="27"/>
      <c r="E10" s="18">
        <v>2</v>
      </c>
      <c r="F10" s="18">
        <v>0</v>
      </c>
      <c r="G10" s="27"/>
      <c r="H10" s="18">
        <v>2</v>
      </c>
      <c r="I10" s="18">
        <v>1</v>
      </c>
      <c r="J10" s="5"/>
      <c r="K10" s="5">
        <v>158</v>
      </c>
      <c r="L10" s="5">
        <v>127</v>
      </c>
      <c r="N10" s="28"/>
      <c r="O10" s="28"/>
    </row>
    <row r="11" spans="1:15" ht="12" customHeight="1" x14ac:dyDescent="0.2">
      <c r="A11" s="35" t="s">
        <v>48</v>
      </c>
      <c r="B11" s="18">
        <v>1</v>
      </c>
      <c r="C11" s="18">
        <v>2</v>
      </c>
      <c r="D11" s="27"/>
      <c r="E11" s="18">
        <v>1</v>
      </c>
      <c r="F11" s="18">
        <v>2</v>
      </c>
      <c r="G11" s="27"/>
      <c r="H11" s="18">
        <v>0</v>
      </c>
      <c r="I11" s="18">
        <v>0</v>
      </c>
      <c r="J11" s="5"/>
      <c r="K11" s="5">
        <v>103</v>
      </c>
      <c r="L11" s="5">
        <v>74</v>
      </c>
      <c r="N11" s="28"/>
      <c r="O11" s="28"/>
    </row>
    <row r="12" spans="1:15" ht="12" customHeight="1" x14ac:dyDescent="0.2">
      <c r="A12" s="35" t="s">
        <v>49</v>
      </c>
      <c r="B12" s="18">
        <v>1</v>
      </c>
      <c r="C12" s="18">
        <v>1</v>
      </c>
      <c r="D12" s="27"/>
      <c r="E12" s="18">
        <v>0</v>
      </c>
      <c r="F12" s="18">
        <v>1</v>
      </c>
      <c r="G12" s="27"/>
      <c r="H12" s="18">
        <v>1</v>
      </c>
      <c r="I12" s="18">
        <v>2</v>
      </c>
      <c r="J12" s="5"/>
      <c r="K12" s="5">
        <v>119</v>
      </c>
      <c r="L12" s="5">
        <v>90</v>
      </c>
      <c r="N12" s="28"/>
      <c r="O12" s="28"/>
    </row>
    <row r="13" spans="1:15" ht="12" customHeight="1" x14ac:dyDescent="0.2">
      <c r="A13" s="35" t="s">
        <v>50</v>
      </c>
      <c r="B13" s="18">
        <v>1</v>
      </c>
      <c r="C13" s="18" t="s">
        <v>0</v>
      </c>
      <c r="D13" s="27"/>
      <c r="E13" s="18">
        <v>0</v>
      </c>
      <c r="F13" s="18">
        <v>1</v>
      </c>
      <c r="G13" s="27"/>
      <c r="H13" s="18">
        <v>3</v>
      </c>
      <c r="I13" s="18">
        <v>1</v>
      </c>
      <c r="J13" s="5"/>
      <c r="K13" s="5">
        <v>299</v>
      </c>
      <c r="L13" s="5">
        <v>140</v>
      </c>
      <c r="N13" s="28"/>
      <c r="O13" s="28"/>
    </row>
    <row r="14" spans="1:15" ht="12" customHeight="1" x14ac:dyDescent="0.2">
      <c r="A14" s="35" t="s">
        <v>125</v>
      </c>
      <c r="B14" s="18">
        <v>2</v>
      </c>
      <c r="C14" s="18">
        <v>1</v>
      </c>
      <c r="D14" s="27"/>
      <c r="E14" s="18">
        <v>3</v>
      </c>
      <c r="F14" s="18">
        <v>0</v>
      </c>
      <c r="G14" s="27"/>
      <c r="H14" s="18">
        <v>1</v>
      </c>
      <c r="I14" s="18">
        <v>1</v>
      </c>
      <c r="J14" s="5"/>
      <c r="K14" s="5">
        <v>407</v>
      </c>
      <c r="L14" s="5">
        <v>181</v>
      </c>
      <c r="N14" s="28"/>
      <c r="O14" s="28"/>
    </row>
    <row r="15" spans="1:15" ht="12" customHeight="1" x14ac:dyDescent="0.2">
      <c r="A15" s="35" t="s">
        <v>126</v>
      </c>
      <c r="B15" s="5">
        <v>1</v>
      </c>
      <c r="C15" s="18">
        <v>1</v>
      </c>
      <c r="D15" s="27"/>
      <c r="E15" s="5">
        <v>5</v>
      </c>
      <c r="F15" s="18">
        <v>1</v>
      </c>
      <c r="G15" s="27"/>
      <c r="H15" s="5">
        <v>4</v>
      </c>
      <c r="I15" s="18">
        <v>2</v>
      </c>
      <c r="J15" s="5"/>
      <c r="K15" s="5">
        <v>606</v>
      </c>
      <c r="L15" s="5">
        <v>251</v>
      </c>
      <c r="N15" s="28"/>
      <c r="O15" s="28"/>
    </row>
    <row r="16" spans="1:15" ht="12" customHeight="1" x14ac:dyDescent="0.2">
      <c r="A16" s="36" t="s">
        <v>94</v>
      </c>
      <c r="B16" s="5">
        <v>5</v>
      </c>
      <c r="C16" s="5">
        <v>1</v>
      </c>
      <c r="D16" s="27"/>
      <c r="E16" s="5">
        <v>9</v>
      </c>
      <c r="F16" s="5">
        <v>1</v>
      </c>
      <c r="G16" s="27"/>
      <c r="H16" s="5">
        <v>5</v>
      </c>
      <c r="I16" s="5">
        <v>1</v>
      </c>
      <c r="J16" s="5"/>
      <c r="K16" s="5">
        <v>886</v>
      </c>
      <c r="L16" s="5">
        <v>423</v>
      </c>
      <c r="N16" s="28"/>
      <c r="O16" s="28"/>
    </row>
    <row r="17" spans="1:19" ht="12" customHeight="1" x14ac:dyDescent="0.2">
      <c r="A17" s="36" t="s">
        <v>58</v>
      </c>
      <c r="B17" s="5">
        <v>12</v>
      </c>
      <c r="C17" s="5">
        <v>5</v>
      </c>
      <c r="D17" s="27"/>
      <c r="E17" s="5">
        <v>12</v>
      </c>
      <c r="F17" s="5">
        <v>3</v>
      </c>
      <c r="G17" s="27"/>
      <c r="H17" s="5">
        <v>8</v>
      </c>
      <c r="I17" s="5">
        <v>9</v>
      </c>
      <c r="J17" s="5"/>
      <c r="K17" s="5">
        <v>1514</v>
      </c>
      <c r="L17" s="5">
        <v>855</v>
      </c>
      <c r="N17" s="28"/>
      <c r="O17" s="28"/>
    </row>
    <row r="18" spans="1:19" ht="12" customHeight="1" x14ac:dyDescent="0.2">
      <c r="A18" s="36" t="s">
        <v>59</v>
      </c>
      <c r="B18" s="5">
        <v>16</v>
      </c>
      <c r="C18" s="5">
        <v>7</v>
      </c>
      <c r="D18" s="27"/>
      <c r="E18" s="5">
        <v>15</v>
      </c>
      <c r="F18" s="5">
        <v>10</v>
      </c>
      <c r="G18" s="27"/>
      <c r="H18" s="5">
        <v>11</v>
      </c>
      <c r="I18" s="5">
        <v>8</v>
      </c>
      <c r="J18" s="5"/>
      <c r="K18" s="5">
        <v>2531</v>
      </c>
      <c r="L18" s="5">
        <v>1398</v>
      </c>
      <c r="N18" s="28"/>
      <c r="O18" s="28"/>
    </row>
    <row r="19" spans="1:19" ht="12" customHeight="1" x14ac:dyDescent="0.2">
      <c r="A19" s="36" t="s">
        <v>60</v>
      </c>
      <c r="B19" s="5">
        <v>32</v>
      </c>
      <c r="C19" s="5">
        <v>20</v>
      </c>
      <c r="D19" s="27"/>
      <c r="E19" s="5">
        <v>39</v>
      </c>
      <c r="F19" s="5">
        <v>10</v>
      </c>
      <c r="G19" s="27"/>
      <c r="H19" s="5">
        <v>22</v>
      </c>
      <c r="I19" s="5">
        <v>13</v>
      </c>
      <c r="J19" s="5"/>
      <c r="K19" s="5">
        <v>4510</v>
      </c>
      <c r="L19" s="5">
        <v>2354</v>
      </c>
      <c r="N19" s="28"/>
      <c r="O19" s="28"/>
    </row>
    <row r="20" spans="1:19" ht="12" customHeight="1" x14ac:dyDescent="0.2">
      <c r="A20" s="36" t="s">
        <v>88</v>
      </c>
      <c r="B20" s="5">
        <v>48</v>
      </c>
      <c r="C20" s="5">
        <v>21</v>
      </c>
      <c r="D20" s="27"/>
      <c r="E20" s="5">
        <v>40</v>
      </c>
      <c r="F20" s="5">
        <v>23</v>
      </c>
      <c r="G20" s="27"/>
      <c r="H20" s="5">
        <v>43</v>
      </c>
      <c r="I20" s="5">
        <v>22</v>
      </c>
      <c r="J20" s="5"/>
      <c r="K20" s="5">
        <v>7380</v>
      </c>
      <c r="L20" s="5">
        <v>3649</v>
      </c>
      <c r="N20" s="28"/>
      <c r="O20" s="28"/>
    </row>
    <row r="21" spans="1:19" ht="12" customHeight="1" x14ac:dyDescent="0.2">
      <c r="A21" s="36" t="s">
        <v>89</v>
      </c>
      <c r="B21" s="5">
        <v>71</v>
      </c>
      <c r="C21" s="5">
        <v>22</v>
      </c>
      <c r="D21" s="27"/>
      <c r="E21" s="5">
        <v>66</v>
      </c>
      <c r="F21" s="5">
        <v>32</v>
      </c>
      <c r="G21" s="27"/>
      <c r="H21" s="5">
        <v>72</v>
      </c>
      <c r="I21" s="5">
        <v>29</v>
      </c>
      <c r="J21" s="5"/>
      <c r="K21" s="5">
        <v>10256</v>
      </c>
      <c r="L21" s="5">
        <v>4755</v>
      </c>
      <c r="N21" s="28"/>
      <c r="O21" s="28"/>
    </row>
    <row r="22" spans="1:19" ht="12" customHeight="1" x14ac:dyDescent="0.2">
      <c r="A22" s="36" t="s">
        <v>90</v>
      </c>
      <c r="B22" s="5">
        <v>77</v>
      </c>
      <c r="C22" s="5">
        <v>28</v>
      </c>
      <c r="D22" s="27"/>
      <c r="E22" s="5">
        <v>76</v>
      </c>
      <c r="F22" s="5">
        <v>42</v>
      </c>
      <c r="G22" s="27"/>
      <c r="H22" s="5">
        <v>75</v>
      </c>
      <c r="I22" s="5">
        <v>35</v>
      </c>
      <c r="J22" s="5"/>
      <c r="K22" s="5">
        <v>13141</v>
      </c>
      <c r="L22" s="5">
        <v>5786</v>
      </c>
      <c r="N22" s="28"/>
      <c r="O22" s="28"/>
    </row>
    <row r="23" spans="1:19" ht="12" customHeight="1" x14ac:dyDescent="0.2">
      <c r="A23" s="36" t="s">
        <v>91</v>
      </c>
      <c r="B23" s="5">
        <v>105</v>
      </c>
      <c r="C23" s="5">
        <v>42</v>
      </c>
      <c r="D23" s="27"/>
      <c r="E23" s="5">
        <v>109</v>
      </c>
      <c r="F23" s="5">
        <v>48</v>
      </c>
      <c r="G23" s="27"/>
      <c r="H23" s="5">
        <v>115</v>
      </c>
      <c r="I23" s="5">
        <v>56</v>
      </c>
      <c r="J23" s="5"/>
      <c r="K23" s="5">
        <v>17559</v>
      </c>
      <c r="L23" s="5">
        <v>8114</v>
      </c>
      <c r="N23" s="28"/>
      <c r="O23" s="28"/>
      <c r="S23" s="6" t="s">
        <v>135</v>
      </c>
    </row>
    <row r="24" spans="1:19" ht="12" customHeight="1" x14ac:dyDescent="0.2">
      <c r="A24" s="36" t="s">
        <v>92</v>
      </c>
      <c r="B24" s="5">
        <v>135</v>
      </c>
      <c r="C24" s="5">
        <v>54</v>
      </c>
      <c r="D24" s="27"/>
      <c r="E24" s="5">
        <v>135</v>
      </c>
      <c r="F24" s="5">
        <v>61</v>
      </c>
      <c r="G24" s="27"/>
      <c r="H24" s="5">
        <v>130</v>
      </c>
      <c r="I24" s="5">
        <v>89</v>
      </c>
      <c r="J24" s="5"/>
      <c r="K24" s="5">
        <v>21884</v>
      </c>
      <c r="L24" s="5">
        <v>11637</v>
      </c>
      <c r="N24" s="28"/>
      <c r="O24" s="28"/>
      <c r="P24" s="28"/>
      <c r="Q24" s="28"/>
    </row>
    <row r="25" spans="1:19" ht="12" customHeight="1" x14ac:dyDescent="0.2">
      <c r="A25" s="36" t="s">
        <v>127</v>
      </c>
      <c r="B25" s="5">
        <v>203</v>
      </c>
      <c r="C25" s="5">
        <v>129</v>
      </c>
      <c r="D25" s="27"/>
      <c r="E25" s="5">
        <v>212</v>
      </c>
      <c r="F25" s="5">
        <v>133</v>
      </c>
      <c r="G25" s="27"/>
      <c r="H25" s="5">
        <v>220</v>
      </c>
      <c r="I25" s="5">
        <v>107</v>
      </c>
      <c r="J25" s="5"/>
      <c r="K25" s="5">
        <v>27748</v>
      </c>
      <c r="L25" s="5">
        <v>19216</v>
      </c>
      <c r="M25" s="4"/>
      <c r="N25" s="28"/>
      <c r="O25" s="28"/>
      <c r="P25" s="28"/>
      <c r="Q25" s="28"/>
    </row>
    <row r="26" spans="1:19" ht="12" customHeight="1" x14ac:dyDescent="0.2">
      <c r="A26" s="36" t="s">
        <v>128</v>
      </c>
      <c r="B26" s="5">
        <v>305</v>
      </c>
      <c r="C26" s="5">
        <v>251</v>
      </c>
      <c r="D26" s="27"/>
      <c r="E26" s="5">
        <v>333</v>
      </c>
      <c r="F26" s="5">
        <v>265</v>
      </c>
      <c r="G26" s="27"/>
      <c r="H26" s="5">
        <v>288</v>
      </c>
      <c r="I26" s="5">
        <v>248</v>
      </c>
      <c r="J26" s="5"/>
      <c r="K26" s="5">
        <v>39442</v>
      </c>
      <c r="L26" s="5">
        <v>37961</v>
      </c>
      <c r="N26" s="28"/>
      <c r="O26" s="28"/>
    </row>
    <row r="27" spans="1:19" ht="12" customHeight="1" x14ac:dyDescent="0.2">
      <c r="A27" s="36" t="s">
        <v>129</v>
      </c>
      <c r="B27" s="5">
        <v>292</v>
      </c>
      <c r="C27" s="5">
        <v>380</v>
      </c>
      <c r="D27" s="27"/>
      <c r="E27" s="5">
        <v>309</v>
      </c>
      <c r="F27" s="5">
        <v>406</v>
      </c>
      <c r="G27" s="27"/>
      <c r="H27" s="5">
        <v>301</v>
      </c>
      <c r="I27" s="5">
        <v>337</v>
      </c>
      <c r="J27" s="5"/>
      <c r="K27" s="5">
        <v>35630</v>
      </c>
      <c r="L27" s="5">
        <v>49371</v>
      </c>
      <c r="N27" s="28"/>
      <c r="O27" s="28"/>
    </row>
    <row r="28" spans="1:19" ht="12" customHeight="1" x14ac:dyDescent="0.2">
      <c r="A28" s="36" t="s">
        <v>130</v>
      </c>
      <c r="B28" s="5">
        <v>152</v>
      </c>
      <c r="C28" s="5">
        <v>279</v>
      </c>
      <c r="D28" s="27"/>
      <c r="E28" s="5">
        <v>188</v>
      </c>
      <c r="F28" s="5">
        <v>318</v>
      </c>
      <c r="G28" s="27"/>
      <c r="H28" s="5">
        <v>186</v>
      </c>
      <c r="I28" s="5">
        <v>329</v>
      </c>
      <c r="J28" s="5"/>
      <c r="K28" s="5">
        <v>19328</v>
      </c>
      <c r="L28" s="5">
        <v>38997</v>
      </c>
      <c r="M28" s="4"/>
      <c r="N28" s="28"/>
      <c r="O28" s="28"/>
    </row>
    <row r="29" spans="1:19" ht="12" customHeight="1" x14ac:dyDescent="0.2">
      <c r="A29" s="36" t="s">
        <v>64</v>
      </c>
      <c r="B29" s="5">
        <v>33</v>
      </c>
      <c r="C29" s="5">
        <v>115</v>
      </c>
      <c r="D29" s="27"/>
      <c r="E29" s="5">
        <v>34</v>
      </c>
      <c r="F29" s="5">
        <v>106</v>
      </c>
      <c r="G29" s="27"/>
      <c r="H29" s="5">
        <v>31</v>
      </c>
      <c r="I29" s="5">
        <v>123</v>
      </c>
      <c r="J29" s="5"/>
      <c r="K29" s="5">
        <v>4275</v>
      </c>
      <c r="L29" s="5">
        <v>13227</v>
      </c>
      <c r="N29" s="28"/>
      <c r="O29" s="28"/>
      <c r="P29" s="19"/>
    </row>
    <row r="30" spans="1:19" ht="12" customHeight="1" x14ac:dyDescent="0.2">
      <c r="A30" s="36" t="s">
        <v>65</v>
      </c>
      <c r="B30" s="5">
        <v>1</v>
      </c>
      <c r="C30" s="5">
        <v>27</v>
      </c>
      <c r="D30" s="27"/>
      <c r="E30" s="5">
        <v>11</v>
      </c>
      <c r="F30" s="5">
        <v>26</v>
      </c>
      <c r="G30" s="27"/>
      <c r="H30" s="5">
        <v>11</v>
      </c>
      <c r="I30" s="5">
        <v>22</v>
      </c>
      <c r="J30" s="5"/>
      <c r="K30" s="5">
        <v>560</v>
      </c>
      <c r="L30" s="5">
        <v>2549</v>
      </c>
      <c r="N30" s="28"/>
      <c r="O30" s="28"/>
    </row>
    <row r="31" spans="1:19" ht="12" customHeight="1" x14ac:dyDescent="0.2">
      <c r="A31" s="20"/>
      <c r="B31" s="20" t="s">
        <v>135</v>
      </c>
      <c r="C31" s="20"/>
      <c r="D31" s="21"/>
      <c r="E31" s="21"/>
      <c r="F31" s="21"/>
      <c r="G31" s="21"/>
      <c r="H31" s="21"/>
      <c r="I31" s="21"/>
      <c r="J31" s="22"/>
      <c r="K31" s="22"/>
      <c r="L31" s="22"/>
    </row>
    <row r="32" spans="1:19" ht="14.1" customHeight="1" x14ac:dyDescent="0.2">
      <c r="A32" s="23" t="s">
        <v>152</v>
      </c>
      <c r="O32" s="28"/>
      <c r="P32" s="28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34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5" width="11.42578125" style="6"/>
    <col min="16" max="16" width="12.5703125" style="6" bestFit="1" customWidth="1"/>
    <col min="17" max="16384" width="11.42578125" style="6"/>
  </cols>
  <sheetData>
    <row r="1" spans="1:16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6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O2" s="146" t="s">
        <v>225</v>
      </c>
    </row>
    <row r="3" spans="1:16" ht="14.1" customHeight="1" x14ac:dyDescent="0.2">
      <c r="A3" s="104" t="s">
        <v>194</v>
      </c>
      <c r="B3" s="9"/>
      <c r="C3" s="9"/>
      <c r="D3" s="9"/>
      <c r="E3" s="9"/>
      <c r="F3" s="9"/>
      <c r="G3" s="9"/>
      <c r="H3" s="9"/>
      <c r="I3" s="9"/>
    </row>
    <row r="4" spans="1:16" ht="14.1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6" ht="14.1" customHeight="1" x14ac:dyDescent="0.2">
      <c r="A5" s="10" t="s">
        <v>215</v>
      </c>
      <c r="B5" s="10"/>
      <c r="C5" s="10"/>
      <c r="D5" s="9"/>
      <c r="E5" s="9"/>
      <c r="F5" s="9"/>
      <c r="G5" s="9"/>
      <c r="H5" s="9"/>
      <c r="I5" s="9"/>
    </row>
    <row r="6" spans="1:16" ht="14.1" customHeight="1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16" ht="12" customHeight="1" x14ac:dyDescent="0.2">
      <c r="A7" s="12"/>
      <c r="B7" s="13" t="s">
        <v>34</v>
      </c>
      <c r="C7" s="13"/>
      <c r="D7" s="12"/>
      <c r="E7" s="12"/>
      <c r="F7" s="12"/>
      <c r="G7" s="12"/>
      <c r="H7" s="12"/>
      <c r="I7" s="12"/>
      <c r="J7" s="13"/>
      <c r="K7" s="13" t="s">
        <v>35</v>
      </c>
      <c r="L7" s="13"/>
    </row>
    <row r="8" spans="1:16" ht="12" customHeight="1" x14ac:dyDescent="0.2">
      <c r="A8" s="30"/>
      <c r="B8" s="32">
        <v>2015</v>
      </c>
      <c r="C8" s="32"/>
      <c r="D8" s="12"/>
      <c r="E8" s="32">
        <v>2016</v>
      </c>
      <c r="F8" s="32"/>
      <c r="G8" s="12"/>
      <c r="H8" s="32" t="s">
        <v>233</v>
      </c>
      <c r="I8" s="32"/>
      <c r="J8" s="33"/>
      <c r="K8" s="32" t="s">
        <v>233</v>
      </c>
      <c r="L8" s="32"/>
    </row>
    <row r="9" spans="1:16" ht="12" customHeight="1" x14ac:dyDescent="0.2">
      <c r="A9" s="14"/>
      <c r="B9" s="15" t="s">
        <v>79</v>
      </c>
      <c r="C9" s="15" t="s">
        <v>78</v>
      </c>
      <c r="D9" s="34"/>
      <c r="E9" s="15" t="s">
        <v>79</v>
      </c>
      <c r="F9" s="15" t="s">
        <v>78</v>
      </c>
      <c r="G9" s="34"/>
      <c r="H9" s="15" t="s">
        <v>79</v>
      </c>
      <c r="I9" s="15" t="s">
        <v>78</v>
      </c>
      <c r="J9" s="14"/>
      <c r="K9" s="15" t="s">
        <v>79</v>
      </c>
      <c r="L9" s="15" t="s">
        <v>78</v>
      </c>
    </row>
    <row r="10" spans="1:16" ht="14.1" customHeight="1" x14ac:dyDescent="0.2">
      <c r="A10" s="16"/>
      <c r="B10" s="5"/>
      <c r="C10" s="5"/>
      <c r="D10" s="5"/>
      <c r="E10" s="5"/>
      <c r="F10" s="5"/>
      <c r="G10" s="5"/>
      <c r="H10" s="5"/>
      <c r="I10" s="5"/>
    </row>
    <row r="11" spans="1:16" ht="13.5" customHeight="1" x14ac:dyDescent="0.2">
      <c r="A11" s="35" t="s">
        <v>13</v>
      </c>
      <c r="B11" s="37">
        <v>1924</v>
      </c>
      <c r="C11" s="37">
        <v>1743</v>
      </c>
      <c r="D11" s="5"/>
      <c r="E11" s="37">
        <v>1780</v>
      </c>
      <c r="F11" s="37">
        <v>1728</v>
      </c>
      <c r="H11" s="5">
        <v>1859</v>
      </c>
      <c r="I11" s="37">
        <v>1642</v>
      </c>
      <c r="J11" s="5"/>
      <c r="K11" s="37">
        <v>181465</v>
      </c>
      <c r="L11" s="37">
        <v>162454</v>
      </c>
      <c r="N11" s="19"/>
      <c r="O11" s="19"/>
    </row>
    <row r="12" spans="1:16" ht="13.5" customHeight="1" x14ac:dyDescent="0.2">
      <c r="A12" s="35"/>
      <c r="D12" s="5"/>
      <c r="H12" s="5"/>
      <c r="J12" s="5"/>
      <c r="K12" s="37"/>
      <c r="L12" s="37"/>
      <c r="N12" s="19"/>
      <c r="O12" s="19"/>
    </row>
    <row r="13" spans="1:16" ht="13.5" customHeight="1" x14ac:dyDescent="0.2">
      <c r="A13" s="35" t="s">
        <v>66</v>
      </c>
      <c r="B13" s="41">
        <v>168</v>
      </c>
      <c r="C13" s="41">
        <v>126</v>
      </c>
      <c r="D13" s="5"/>
      <c r="E13" s="41">
        <v>158</v>
      </c>
      <c r="F13" s="41">
        <v>155</v>
      </c>
      <c r="H13" s="5">
        <v>171</v>
      </c>
      <c r="I13" s="41">
        <v>148</v>
      </c>
      <c r="J13" s="5"/>
      <c r="K13" s="37">
        <v>27160</v>
      </c>
      <c r="L13" s="37">
        <v>23564</v>
      </c>
      <c r="N13" s="19"/>
      <c r="O13" s="19"/>
      <c r="P13" s="28"/>
    </row>
    <row r="14" spans="1:16" ht="13.5" customHeight="1" x14ac:dyDescent="0.2">
      <c r="A14" s="35" t="s">
        <v>67</v>
      </c>
      <c r="B14" s="41">
        <v>133</v>
      </c>
      <c r="C14" s="41">
        <v>128</v>
      </c>
      <c r="D14" s="5"/>
      <c r="E14" s="41">
        <v>126</v>
      </c>
      <c r="F14" s="41">
        <v>103</v>
      </c>
      <c r="H14" s="5">
        <v>116</v>
      </c>
      <c r="I14" s="41">
        <v>118</v>
      </c>
      <c r="J14" s="5"/>
      <c r="K14" s="37">
        <v>6180</v>
      </c>
      <c r="L14" s="37">
        <v>5011</v>
      </c>
      <c r="N14" s="19"/>
      <c r="O14" s="19"/>
      <c r="P14" s="28"/>
    </row>
    <row r="15" spans="1:16" ht="13.5" customHeight="1" x14ac:dyDescent="0.2">
      <c r="A15" s="35" t="s">
        <v>68</v>
      </c>
      <c r="B15" s="41">
        <v>28</v>
      </c>
      <c r="C15" s="41">
        <v>23</v>
      </c>
      <c r="D15" s="5"/>
      <c r="E15" s="41">
        <v>31</v>
      </c>
      <c r="F15" s="41">
        <v>38</v>
      </c>
      <c r="H15" s="5">
        <v>32</v>
      </c>
      <c r="I15" s="41">
        <v>36</v>
      </c>
      <c r="J15" s="5"/>
      <c r="K15" s="37">
        <v>3726</v>
      </c>
      <c r="L15" s="37">
        <v>3572</v>
      </c>
      <c r="N15" s="19"/>
      <c r="O15" s="19"/>
      <c r="P15" s="28"/>
    </row>
    <row r="16" spans="1:16" ht="13.5" customHeight="1" x14ac:dyDescent="0.2">
      <c r="A16" s="35" t="s">
        <v>69</v>
      </c>
      <c r="B16" s="41">
        <v>24</v>
      </c>
      <c r="C16" s="41">
        <v>17</v>
      </c>
      <c r="D16" s="5"/>
      <c r="E16" s="41">
        <v>22</v>
      </c>
      <c r="F16" s="41">
        <v>16</v>
      </c>
      <c r="H16" s="5">
        <v>30</v>
      </c>
      <c r="I16" s="41">
        <v>35</v>
      </c>
      <c r="J16" s="5"/>
      <c r="K16" s="37">
        <v>7548</v>
      </c>
      <c r="L16" s="37">
        <v>6472</v>
      </c>
      <c r="N16" s="19"/>
      <c r="O16" s="19"/>
      <c r="P16" s="28"/>
    </row>
    <row r="17" spans="1:16" ht="13.5" customHeight="1" x14ac:dyDescent="0.2">
      <c r="A17" s="35" t="s">
        <v>70</v>
      </c>
      <c r="B17" s="41">
        <v>35</v>
      </c>
      <c r="C17" s="41">
        <v>33</v>
      </c>
      <c r="D17" s="5"/>
      <c r="E17" s="41">
        <v>32</v>
      </c>
      <c r="F17" s="41">
        <v>36</v>
      </c>
      <c r="H17" s="5">
        <v>36</v>
      </c>
      <c r="I17" s="41">
        <v>32</v>
      </c>
      <c r="J17" s="5"/>
      <c r="K17" s="37">
        <v>7767</v>
      </c>
      <c r="L17" s="37">
        <v>6589</v>
      </c>
      <c r="N17" s="19"/>
      <c r="O17" s="19"/>
      <c r="P17" s="28"/>
    </row>
    <row r="18" spans="1:16" ht="13.5" customHeight="1" x14ac:dyDescent="0.2">
      <c r="A18" s="35" t="s">
        <v>85</v>
      </c>
      <c r="B18" s="41">
        <v>44</v>
      </c>
      <c r="C18" s="41">
        <v>39</v>
      </c>
      <c r="D18" s="5"/>
      <c r="E18" s="41">
        <v>30</v>
      </c>
      <c r="F18" s="41">
        <v>31</v>
      </c>
      <c r="H18" s="5">
        <v>47</v>
      </c>
      <c r="I18" s="41">
        <v>36</v>
      </c>
      <c r="J18" s="5"/>
      <c r="K18" s="37">
        <v>2911</v>
      </c>
      <c r="L18" s="37">
        <v>2634</v>
      </c>
      <c r="N18" s="19"/>
      <c r="O18" s="19"/>
      <c r="P18" s="28"/>
    </row>
    <row r="19" spans="1:16" ht="13.5" customHeight="1" x14ac:dyDescent="0.2">
      <c r="A19" s="36" t="s">
        <v>84</v>
      </c>
      <c r="B19" s="41">
        <v>222</v>
      </c>
      <c r="C19" s="41">
        <v>216</v>
      </c>
      <c r="D19" s="5"/>
      <c r="E19" s="41">
        <v>220</v>
      </c>
      <c r="F19" s="41">
        <v>224</v>
      </c>
      <c r="H19" s="5">
        <v>202</v>
      </c>
      <c r="I19" s="41">
        <v>185</v>
      </c>
      <c r="J19" s="5"/>
      <c r="K19" s="37">
        <v>12496</v>
      </c>
      <c r="L19" s="37">
        <v>12305</v>
      </c>
      <c r="N19" s="19"/>
      <c r="O19" s="19"/>
      <c r="P19" s="28"/>
    </row>
    <row r="20" spans="1:16" ht="13.5" customHeight="1" x14ac:dyDescent="0.2">
      <c r="A20" s="35" t="s">
        <v>42</v>
      </c>
      <c r="B20" s="41">
        <v>65</v>
      </c>
      <c r="C20" s="41">
        <v>49</v>
      </c>
      <c r="D20" s="5"/>
      <c r="E20" s="41">
        <v>79</v>
      </c>
      <c r="F20" s="41">
        <v>54</v>
      </c>
      <c r="H20" s="5">
        <v>55</v>
      </c>
      <c r="I20" s="41">
        <v>46</v>
      </c>
      <c r="J20" s="5"/>
      <c r="K20" s="37">
        <v>15977</v>
      </c>
      <c r="L20" s="37">
        <v>14980</v>
      </c>
      <c r="N20" s="19"/>
      <c r="O20" s="19"/>
      <c r="P20" s="28"/>
    </row>
    <row r="21" spans="1:16" ht="13.5" customHeight="1" x14ac:dyDescent="0.2">
      <c r="A21" s="36" t="s">
        <v>81</v>
      </c>
      <c r="B21" s="41">
        <v>144</v>
      </c>
      <c r="C21" s="41">
        <v>126</v>
      </c>
      <c r="D21" s="5"/>
      <c r="E21" s="41">
        <v>140</v>
      </c>
      <c r="F21" s="41">
        <v>120</v>
      </c>
      <c r="H21" s="5">
        <v>159</v>
      </c>
      <c r="I21" s="41">
        <v>115</v>
      </c>
      <c r="J21" s="5"/>
      <c r="K21" s="37">
        <v>18639</v>
      </c>
      <c r="L21" s="37">
        <v>15969</v>
      </c>
      <c r="N21" s="19"/>
      <c r="O21" s="19"/>
      <c r="P21" s="28"/>
    </row>
    <row r="22" spans="1:16" ht="13.5" customHeight="1" x14ac:dyDescent="0.2">
      <c r="A22" s="36" t="s">
        <v>82</v>
      </c>
      <c r="B22" s="41">
        <v>121</v>
      </c>
      <c r="C22" s="41">
        <v>118</v>
      </c>
      <c r="D22" s="5"/>
      <c r="E22" s="41">
        <v>104</v>
      </c>
      <c r="F22" s="41">
        <v>95</v>
      </c>
      <c r="H22" s="5">
        <v>130</v>
      </c>
      <c r="I22" s="41">
        <v>91</v>
      </c>
      <c r="J22" s="5"/>
      <c r="K22" s="37">
        <v>16686</v>
      </c>
      <c r="L22" s="37">
        <v>14680</v>
      </c>
      <c r="N22" s="19"/>
      <c r="O22" s="19"/>
      <c r="P22" s="28"/>
    </row>
    <row r="23" spans="1:16" ht="13.5" customHeight="1" x14ac:dyDescent="0.2">
      <c r="A23" s="36" t="s">
        <v>83</v>
      </c>
      <c r="B23" s="41">
        <v>34</v>
      </c>
      <c r="C23" s="41">
        <v>33</v>
      </c>
      <c r="D23" s="5"/>
      <c r="E23" s="41">
        <v>33</v>
      </c>
      <c r="F23" s="41">
        <v>25</v>
      </c>
      <c r="H23" s="5">
        <v>27</v>
      </c>
      <c r="I23" s="41">
        <v>14</v>
      </c>
      <c r="J23" s="5"/>
      <c r="K23" s="37">
        <v>5744</v>
      </c>
      <c r="L23" s="37">
        <v>5406</v>
      </c>
      <c r="N23" s="19"/>
      <c r="O23" s="19"/>
      <c r="P23" s="28"/>
    </row>
    <row r="24" spans="1:16" ht="13.5" customHeight="1" x14ac:dyDescent="0.2">
      <c r="A24" s="36" t="s">
        <v>18</v>
      </c>
      <c r="B24" s="41">
        <v>57</v>
      </c>
      <c r="C24" s="41">
        <v>56</v>
      </c>
      <c r="D24" s="5"/>
      <c r="E24" s="41">
        <v>52</v>
      </c>
      <c r="F24" s="41">
        <v>45</v>
      </c>
      <c r="H24" s="5">
        <v>51</v>
      </c>
      <c r="I24" s="41">
        <v>43</v>
      </c>
      <c r="J24" s="5"/>
      <c r="K24" s="37">
        <v>6920</v>
      </c>
      <c r="L24" s="37">
        <v>6422</v>
      </c>
      <c r="N24" s="19"/>
      <c r="O24" s="19"/>
      <c r="P24" s="28"/>
    </row>
    <row r="25" spans="1:16" ht="13.5" customHeight="1" x14ac:dyDescent="0.2">
      <c r="A25" s="36" t="s">
        <v>19</v>
      </c>
      <c r="B25" s="41">
        <v>174</v>
      </c>
      <c r="C25" s="41">
        <v>193</v>
      </c>
      <c r="D25" s="5"/>
      <c r="E25" s="41">
        <v>156</v>
      </c>
      <c r="F25" s="41">
        <v>187</v>
      </c>
      <c r="H25" s="5">
        <v>174</v>
      </c>
      <c r="I25" s="41">
        <v>163</v>
      </c>
      <c r="J25" s="5"/>
      <c r="K25" s="37">
        <v>28101</v>
      </c>
      <c r="L25" s="37">
        <v>26955</v>
      </c>
      <c r="N25" s="19"/>
      <c r="O25" s="19"/>
      <c r="P25" s="28"/>
    </row>
    <row r="26" spans="1:16" ht="13.5" customHeight="1" x14ac:dyDescent="0.2">
      <c r="A26" s="36" t="s">
        <v>20</v>
      </c>
      <c r="B26" s="41">
        <v>40</v>
      </c>
      <c r="C26" s="41">
        <v>25</v>
      </c>
      <c r="D26" s="5"/>
      <c r="E26" s="41">
        <v>32</v>
      </c>
      <c r="F26" s="41">
        <v>15</v>
      </c>
      <c r="H26" s="5">
        <v>45</v>
      </c>
      <c r="I26" s="41">
        <v>26</v>
      </c>
      <c r="J26" s="5"/>
      <c r="K26" s="37">
        <v>6919</v>
      </c>
      <c r="L26" s="37">
        <v>5366</v>
      </c>
      <c r="N26" s="19"/>
      <c r="O26" s="19"/>
      <c r="P26" s="28"/>
    </row>
    <row r="27" spans="1:16" ht="13.5" customHeight="1" x14ac:dyDescent="0.2">
      <c r="A27" s="36" t="s">
        <v>21</v>
      </c>
      <c r="B27" s="41">
        <v>270</v>
      </c>
      <c r="C27" s="41">
        <v>242</v>
      </c>
      <c r="D27" s="5"/>
      <c r="E27" s="41">
        <v>218</v>
      </c>
      <c r="F27" s="41">
        <v>242</v>
      </c>
      <c r="H27" s="5">
        <v>263</v>
      </c>
      <c r="I27" s="41">
        <v>270</v>
      </c>
      <c r="J27" s="5"/>
      <c r="K27" s="37">
        <v>2945</v>
      </c>
      <c r="L27" s="37">
        <v>2624</v>
      </c>
      <c r="N27" s="19"/>
      <c r="O27" s="19"/>
      <c r="P27" s="28"/>
    </row>
    <row r="28" spans="1:16" ht="13.5" customHeight="1" x14ac:dyDescent="0.2">
      <c r="A28" s="36" t="s">
        <v>22</v>
      </c>
      <c r="B28" s="41">
        <v>353</v>
      </c>
      <c r="C28" s="41">
        <v>305</v>
      </c>
      <c r="D28" s="5"/>
      <c r="E28" s="41">
        <v>331</v>
      </c>
      <c r="F28" s="41">
        <v>336</v>
      </c>
      <c r="H28" s="5">
        <v>314</v>
      </c>
      <c r="I28" s="41">
        <v>277</v>
      </c>
      <c r="J28" s="5"/>
      <c r="K28" s="37">
        <v>7099</v>
      </c>
      <c r="L28" s="37">
        <v>6216</v>
      </c>
      <c r="N28" s="19"/>
      <c r="O28" s="19"/>
      <c r="P28" s="28"/>
    </row>
    <row r="29" spans="1:16" ht="13.5" customHeight="1" x14ac:dyDescent="0.2">
      <c r="A29" s="36" t="s">
        <v>23</v>
      </c>
      <c r="B29" s="103" t="s">
        <v>0</v>
      </c>
      <c r="C29" s="103" t="s">
        <v>0</v>
      </c>
      <c r="D29" s="5"/>
      <c r="E29" s="103" t="s">
        <v>0</v>
      </c>
      <c r="F29" s="103" t="s">
        <v>0</v>
      </c>
      <c r="H29" s="103" t="s">
        <v>0</v>
      </c>
      <c r="I29" s="103" t="s">
        <v>0</v>
      </c>
      <c r="J29" s="5"/>
      <c r="K29" s="37">
        <v>1815</v>
      </c>
      <c r="L29" s="37">
        <v>1658</v>
      </c>
      <c r="N29" s="19"/>
      <c r="O29" s="19"/>
      <c r="P29" s="28"/>
    </row>
    <row r="30" spans="1:16" ht="13.5" customHeight="1" x14ac:dyDescent="0.2">
      <c r="A30" s="36" t="s">
        <v>24</v>
      </c>
      <c r="B30" s="41">
        <v>9</v>
      </c>
      <c r="C30" s="103">
        <v>2</v>
      </c>
      <c r="D30" s="5"/>
      <c r="E30" s="41">
        <v>8</v>
      </c>
      <c r="F30" s="103">
        <v>4</v>
      </c>
      <c r="H30" s="5">
        <v>3</v>
      </c>
      <c r="I30" s="41">
        <v>3</v>
      </c>
      <c r="J30" s="5"/>
      <c r="K30" s="37">
        <v>1144</v>
      </c>
      <c r="L30" s="37">
        <v>879</v>
      </c>
      <c r="N30" s="19"/>
      <c r="O30" s="19"/>
    </row>
    <row r="31" spans="1:16" ht="13.5" customHeight="1" x14ac:dyDescent="0.2">
      <c r="A31" s="36" t="s">
        <v>25</v>
      </c>
      <c r="B31" s="41">
        <v>4</v>
      </c>
      <c r="C31" s="41">
        <v>12</v>
      </c>
      <c r="D31" s="5"/>
      <c r="E31" s="41">
        <v>7</v>
      </c>
      <c r="F31" s="41">
        <v>2</v>
      </c>
      <c r="H31" s="5">
        <v>4</v>
      </c>
      <c r="I31" s="41">
        <v>4</v>
      </c>
      <c r="J31" s="5"/>
      <c r="K31" s="37">
        <v>1688</v>
      </c>
      <c r="L31" s="37">
        <v>1152</v>
      </c>
      <c r="N31" s="19"/>
      <c r="O31" s="19"/>
    </row>
    <row r="32" spans="1:16" ht="13.5" customHeight="1" x14ac:dyDescent="0.2">
      <c r="A32" s="20"/>
      <c r="B32" s="20" t="s">
        <v>135</v>
      </c>
      <c r="C32" s="20"/>
      <c r="D32" s="21"/>
      <c r="E32" s="21"/>
      <c r="F32" s="21"/>
      <c r="G32" s="21"/>
      <c r="H32" s="21"/>
      <c r="I32" s="21"/>
      <c r="J32" s="22"/>
      <c r="K32" s="22"/>
      <c r="L32" s="22"/>
      <c r="N32" s="19"/>
    </row>
    <row r="33" spans="1:1" ht="14.1" customHeight="1" x14ac:dyDescent="0.2">
      <c r="A33" s="23" t="s">
        <v>167</v>
      </c>
    </row>
    <row r="34" spans="1:1" x14ac:dyDescent="0.2">
      <c r="A34" s="53" t="s">
        <v>228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6384" width="11.42578125" style="6"/>
  </cols>
  <sheetData>
    <row r="1" spans="1:15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O2" s="146" t="s">
        <v>225</v>
      </c>
    </row>
    <row r="3" spans="1:15" ht="14.1" customHeight="1" x14ac:dyDescent="0.2">
      <c r="A3" s="10" t="s">
        <v>216</v>
      </c>
      <c r="B3" s="10"/>
      <c r="C3" s="10"/>
      <c r="D3" s="9"/>
      <c r="E3" s="9"/>
      <c r="F3" s="9"/>
      <c r="G3" s="9"/>
      <c r="H3" s="9"/>
      <c r="I3" s="9"/>
    </row>
    <row r="4" spans="1:15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15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3"/>
      <c r="K5" s="13" t="s">
        <v>35</v>
      </c>
      <c r="L5" s="13"/>
    </row>
    <row r="6" spans="1:15" ht="12" customHeight="1" x14ac:dyDescent="0.2">
      <c r="A6" s="30"/>
      <c r="B6" s="32">
        <v>2015</v>
      </c>
      <c r="C6" s="32"/>
      <c r="D6" s="12"/>
      <c r="E6" s="32">
        <v>2016</v>
      </c>
      <c r="F6" s="32"/>
      <c r="G6" s="12"/>
      <c r="H6" s="32" t="s">
        <v>233</v>
      </c>
      <c r="I6" s="32"/>
      <c r="J6" s="33"/>
      <c r="K6" s="32" t="s">
        <v>233</v>
      </c>
      <c r="L6" s="32"/>
    </row>
    <row r="7" spans="1:15" ht="12" customHeight="1" x14ac:dyDescent="0.2">
      <c r="A7" s="14"/>
      <c r="B7" s="15" t="s">
        <v>79</v>
      </c>
      <c r="C7" s="15" t="s">
        <v>78</v>
      </c>
      <c r="D7" s="34"/>
      <c r="E7" s="15" t="s">
        <v>79</v>
      </c>
      <c r="F7" s="15" t="s">
        <v>78</v>
      </c>
      <c r="G7" s="34"/>
      <c r="H7" s="15" t="s">
        <v>79</v>
      </c>
      <c r="I7" s="15" t="s">
        <v>78</v>
      </c>
      <c r="J7" s="14"/>
      <c r="K7" s="15" t="s">
        <v>79</v>
      </c>
      <c r="L7" s="15" t="s">
        <v>78</v>
      </c>
    </row>
    <row r="8" spans="1:15" ht="14.1" customHeight="1" x14ac:dyDescent="0.2">
      <c r="A8" s="16"/>
      <c r="B8" s="5"/>
      <c r="C8" s="5"/>
      <c r="D8" s="5"/>
      <c r="E8" s="5"/>
      <c r="F8" s="5"/>
      <c r="G8" s="5"/>
      <c r="H8" s="5"/>
      <c r="I8" s="5"/>
    </row>
    <row r="9" spans="1:15" ht="13.5" customHeight="1" x14ac:dyDescent="0.2">
      <c r="A9" s="35" t="s">
        <v>13</v>
      </c>
      <c r="B9" s="37">
        <v>2049</v>
      </c>
      <c r="C9" s="37">
        <v>1809</v>
      </c>
      <c r="D9" s="5"/>
      <c r="E9" s="37">
        <v>1949</v>
      </c>
      <c r="F9" s="37">
        <v>1834</v>
      </c>
      <c r="G9" s="5"/>
      <c r="H9" s="37">
        <v>1815</v>
      </c>
      <c r="I9" s="37">
        <v>1658</v>
      </c>
      <c r="J9" s="5"/>
      <c r="K9" s="37">
        <v>181465</v>
      </c>
      <c r="L9" s="37">
        <v>162454</v>
      </c>
      <c r="N9" s="19"/>
    </row>
    <row r="10" spans="1:15" ht="13.5" customHeight="1" x14ac:dyDescent="0.2">
      <c r="A10" s="35"/>
      <c r="D10" s="5"/>
      <c r="G10" s="5"/>
      <c r="J10" s="5"/>
      <c r="N10" s="19"/>
    </row>
    <row r="11" spans="1:15" ht="13.5" customHeight="1" x14ac:dyDescent="0.2">
      <c r="A11" s="35" t="s">
        <v>66</v>
      </c>
      <c r="B11" s="41">
        <v>124</v>
      </c>
      <c r="C11" s="41">
        <v>94</v>
      </c>
      <c r="D11" s="5"/>
      <c r="E11" s="41">
        <v>109</v>
      </c>
      <c r="F11" s="41">
        <v>103</v>
      </c>
      <c r="G11" s="5"/>
      <c r="H11" s="41">
        <v>99</v>
      </c>
      <c r="I11" s="41">
        <v>100</v>
      </c>
      <c r="J11" s="5"/>
      <c r="K11" s="5">
        <v>20666</v>
      </c>
      <c r="L11" s="5">
        <v>18676</v>
      </c>
      <c r="N11" s="19"/>
      <c r="O11" s="28"/>
    </row>
    <row r="12" spans="1:15" ht="13.5" customHeight="1" x14ac:dyDescent="0.2">
      <c r="A12" s="35" t="s">
        <v>67</v>
      </c>
      <c r="B12" s="41">
        <v>159</v>
      </c>
      <c r="C12" s="41">
        <v>124</v>
      </c>
      <c r="D12" s="5"/>
      <c r="E12" s="41">
        <v>149</v>
      </c>
      <c r="F12" s="41">
        <v>142</v>
      </c>
      <c r="G12" s="5"/>
      <c r="H12" s="41">
        <v>141</v>
      </c>
      <c r="I12" s="41">
        <v>123</v>
      </c>
      <c r="J12" s="5"/>
      <c r="K12" s="5">
        <v>6354</v>
      </c>
      <c r="L12" s="5">
        <v>4983</v>
      </c>
      <c r="N12" s="19"/>
      <c r="O12" s="28"/>
    </row>
    <row r="13" spans="1:15" ht="13.5" customHeight="1" x14ac:dyDescent="0.2">
      <c r="A13" s="35" t="s">
        <v>68</v>
      </c>
      <c r="B13" s="41">
        <v>27</v>
      </c>
      <c r="C13" s="41">
        <v>14</v>
      </c>
      <c r="D13" s="5"/>
      <c r="E13" s="41">
        <v>28</v>
      </c>
      <c r="F13" s="41">
        <v>28</v>
      </c>
      <c r="G13" s="5"/>
      <c r="H13" s="41">
        <v>33</v>
      </c>
      <c r="I13" s="41">
        <v>40</v>
      </c>
      <c r="J13" s="5"/>
      <c r="K13" s="5">
        <v>3366</v>
      </c>
      <c r="L13" s="5">
        <v>3173</v>
      </c>
      <c r="N13" s="19"/>
      <c r="O13" s="28"/>
    </row>
    <row r="14" spans="1:15" ht="13.5" customHeight="1" x14ac:dyDescent="0.2">
      <c r="A14" s="35" t="s">
        <v>69</v>
      </c>
      <c r="B14" s="41">
        <v>21</v>
      </c>
      <c r="C14" s="41">
        <v>19</v>
      </c>
      <c r="D14" s="5"/>
      <c r="E14" s="41">
        <v>28</v>
      </c>
      <c r="F14" s="41">
        <v>20</v>
      </c>
      <c r="G14" s="5"/>
      <c r="H14" s="41">
        <v>26</v>
      </c>
      <c r="I14" s="41">
        <v>24</v>
      </c>
      <c r="J14" s="5"/>
      <c r="K14" s="5">
        <v>9606</v>
      </c>
      <c r="L14" s="5">
        <v>7457</v>
      </c>
      <c r="N14" s="19"/>
      <c r="O14" s="28"/>
    </row>
    <row r="15" spans="1:15" ht="13.5" customHeight="1" x14ac:dyDescent="0.2">
      <c r="A15" s="35" t="s">
        <v>70</v>
      </c>
      <c r="B15" s="41">
        <v>35</v>
      </c>
      <c r="C15" s="41">
        <v>37</v>
      </c>
      <c r="D15" s="5"/>
      <c r="E15" s="41">
        <v>33</v>
      </c>
      <c r="F15" s="41">
        <v>40</v>
      </c>
      <c r="G15" s="5"/>
      <c r="H15" s="41">
        <v>24</v>
      </c>
      <c r="I15" s="41">
        <v>41</v>
      </c>
      <c r="J15" s="5"/>
      <c r="K15" s="5">
        <v>8639</v>
      </c>
      <c r="L15" s="5">
        <v>7208</v>
      </c>
      <c r="N15" s="19"/>
      <c r="O15" s="28"/>
    </row>
    <row r="16" spans="1:15" ht="13.5" customHeight="1" x14ac:dyDescent="0.2">
      <c r="A16" s="35" t="s">
        <v>85</v>
      </c>
      <c r="B16" s="41">
        <v>56</v>
      </c>
      <c r="C16" s="41">
        <v>51</v>
      </c>
      <c r="D16" s="5"/>
      <c r="E16" s="41">
        <v>69</v>
      </c>
      <c r="F16" s="41">
        <v>69</v>
      </c>
      <c r="G16" s="5"/>
      <c r="H16" s="41">
        <v>62</v>
      </c>
      <c r="I16" s="41">
        <v>57</v>
      </c>
      <c r="J16" s="5"/>
      <c r="K16" s="5">
        <v>2994</v>
      </c>
      <c r="L16" s="5">
        <v>3048</v>
      </c>
      <c r="N16" s="19"/>
      <c r="O16" s="28"/>
    </row>
    <row r="17" spans="1:15" ht="13.5" customHeight="1" x14ac:dyDescent="0.2">
      <c r="A17" s="36" t="s">
        <v>84</v>
      </c>
      <c r="B17" s="41">
        <v>157</v>
      </c>
      <c r="C17" s="41">
        <v>152</v>
      </c>
      <c r="D17" s="5"/>
      <c r="E17" s="41">
        <v>158</v>
      </c>
      <c r="F17" s="41">
        <v>171</v>
      </c>
      <c r="G17" s="5"/>
      <c r="H17" s="41">
        <v>149</v>
      </c>
      <c r="I17" s="41">
        <v>128</v>
      </c>
      <c r="J17" s="5"/>
      <c r="K17" s="5">
        <v>9548</v>
      </c>
      <c r="L17" s="5">
        <v>9375</v>
      </c>
      <c r="N17" s="19"/>
      <c r="O17" s="28"/>
    </row>
    <row r="18" spans="1:15" ht="13.5" customHeight="1" x14ac:dyDescent="0.2">
      <c r="A18" s="35" t="s">
        <v>42</v>
      </c>
      <c r="B18" s="41">
        <v>56</v>
      </c>
      <c r="C18" s="41">
        <v>49</v>
      </c>
      <c r="D18" s="5"/>
      <c r="E18" s="41">
        <v>34</v>
      </c>
      <c r="F18" s="41">
        <v>33</v>
      </c>
      <c r="G18" s="5"/>
      <c r="H18" s="41">
        <v>41</v>
      </c>
      <c r="I18" s="41">
        <v>35</v>
      </c>
      <c r="J18" s="5"/>
      <c r="K18" s="5">
        <v>13808</v>
      </c>
      <c r="L18" s="5">
        <v>12566</v>
      </c>
      <c r="N18" s="19"/>
      <c r="O18" s="28"/>
    </row>
    <row r="19" spans="1:15" ht="13.5" customHeight="1" x14ac:dyDescent="0.2">
      <c r="A19" s="36" t="s">
        <v>81</v>
      </c>
      <c r="B19" s="41">
        <v>200</v>
      </c>
      <c r="C19" s="41">
        <v>155</v>
      </c>
      <c r="D19" s="5"/>
      <c r="E19" s="41">
        <v>169</v>
      </c>
      <c r="F19" s="41">
        <v>138</v>
      </c>
      <c r="G19" s="5"/>
      <c r="H19" s="41">
        <v>180</v>
      </c>
      <c r="I19" s="41">
        <v>146</v>
      </c>
      <c r="J19" s="5"/>
      <c r="K19" s="5">
        <v>20624</v>
      </c>
      <c r="L19" s="5">
        <v>17807</v>
      </c>
      <c r="N19" s="19"/>
      <c r="O19" s="28"/>
    </row>
    <row r="20" spans="1:15" ht="13.5" customHeight="1" x14ac:dyDescent="0.2">
      <c r="A20" s="36" t="s">
        <v>82</v>
      </c>
      <c r="B20" s="41">
        <v>142</v>
      </c>
      <c r="C20" s="41">
        <v>108</v>
      </c>
      <c r="D20" s="5"/>
      <c r="E20" s="41">
        <v>133</v>
      </c>
      <c r="F20" s="41">
        <v>115</v>
      </c>
      <c r="G20" s="5"/>
      <c r="H20" s="41">
        <v>110</v>
      </c>
      <c r="I20" s="41">
        <v>83</v>
      </c>
      <c r="J20" s="5"/>
      <c r="K20" s="5">
        <v>17867</v>
      </c>
      <c r="L20" s="5">
        <v>15477</v>
      </c>
      <c r="N20" s="19"/>
      <c r="O20" s="28"/>
    </row>
    <row r="21" spans="1:15" ht="13.5" customHeight="1" x14ac:dyDescent="0.2">
      <c r="A21" s="36" t="s">
        <v>83</v>
      </c>
      <c r="B21" s="41">
        <v>19</v>
      </c>
      <c r="C21" s="41">
        <v>17</v>
      </c>
      <c r="D21" s="5"/>
      <c r="E21" s="41">
        <v>18</v>
      </c>
      <c r="F21" s="41">
        <v>15</v>
      </c>
      <c r="G21" s="5"/>
      <c r="H21" s="41">
        <v>18</v>
      </c>
      <c r="I21" s="41">
        <v>19</v>
      </c>
      <c r="J21" s="5"/>
      <c r="K21" s="5">
        <v>3748</v>
      </c>
      <c r="L21" s="5">
        <v>3468</v>
      </c>
      <c r="N21" s="19"/>
      <c r="O21" s="28"/>
    </row>
    <row r="22" spans="1:15" ht="13.5" customHeight="1" x14ac:dyDescent="0.2">
      <c r="A22" s="36" t="s">
        <v>18</v>
      </c>
      <c r="B22" s="41">
        <v>47</v>
      </c>
      <c r="C22" s="41">
        <v>44</v>
      </c>
      <c r="D22" s="5"/>
      <c r="E22" s="41">
        <v>38</v>
      </c>
      <c r="F22" s="41">
        <v>38</v>
      </c>
      <c r="G22" s="5"/>
      <c r="H22" s="41">
        <v>51</v>
      </c>
      <c r="I22" s="41">
        <v>39</v>
      </c>
      <c r="J22" s="5"/>
      <c r="K22" s="5">
        <v>6801</v>
      </c>
      <c r="L22" s="5">
        <v>6329</v>
      </c>
      <c r="N22" s="19"/>
      <c r="O22" s="28"/>
    </row>
    <row r="23" spans="1:15" ht="13.5" customHeight="1" x14ac:dyDescent="0.2">
      <c r="A23" s="36" t="s">
        <v>19</v>
      </c>
      <c r="B23" s="41">
        <v>198</v>
      </c>
      <c r="C23" s="41">
        <v>234</v>
      </c>
      <c r="D23" s="5"/>
      <c r="E23" s="41">
        <v>240</v>
      </c>
      <c r="F23" s="41">
        <v>244</v>
      </c>
      <c r="G23" s="5"/>
      <c r="H23" s="41">
        <v>196</v>
      </c>
      <c r="I23" s="41">
        <v>226</v>
      </c>
      <c r="J23" s="5"/>
      <c r="K23" s="5">
        <v>36286</v>
      </c>
      <c r="L23" s="5">
        <v>34992</v>
      </c>
      <c r="N23" s="19"/>
      <c r="O23" s="28"/>
    </row>
    <row r="24" spans="1:15" ht="13.5" customHeight="1" x14ac:dyDescent="0.2">
      <c r="A24" s="36" t="s">
        <v>20</v>
      </c>
      <c r="B24" s="41">
        <v>51</v>
      </c>
      <c r="C24" s="41">
        <v>23</v>
      </c>
      <c r="D24" s="5"/>
      <c r="E24" s="41">
        <v>31</v>
      </c>
      <c r="F24" s="41">
        <v>24</v>
      </c>
      <c r="G24" s="5"/>
      <c r="H24" s="41">
        <v>28</v>
      </c>
      <c r="I24" s="41">
        <v>17</v>
      </c>
      <c r="J24" s="5"/>
      <c r="K24" s="5">
        <v>6926</v>
      </c>
      <c r="L24" s="5">
        <v>5353</v>
      </c>
      <c r="N24" s="19"/>
      <c r="O24" s="28"/>
    </row>
    <row r="25" spans="1:15" ht="13.5" customHeight="1" x14ac:dyDescent="0.2">
      <c r="A25" s="36" t="s">
        <v>21</v>
      </c>
      <c r="B25" s="41">
        <v>362</v>
      </c>
      <c r="C25" s="41">
        <v>344</v>
      </c>
      <c r="D25" s="5"/>
      <c r="E25" s="41">
        <v>345</v>
      </c>
      <c r="F25" s="41">
        <v>297</v>
      </c>
      <c r="G25" s="5"/>
      <c r="H25" s="41">
        <v>324</v>
      </c>
      <c r="I25" s="41">
        <v>262</v>
      </c>
      <c r="J25" s="5"/>
      <c r="K25" s="5">
        <v>3207</v>
      </c>
      <c r="L25" s="5">
        <v>2974</v>
      </c>
      <c r="N25" s="19"/>
      <c r="O25" s="28"/>
    </row>
    <row r="26" spans="1:15" ht="13.5" customHeight="1" x14ac:dyDescent="0.2">
      <c r="A26" s="36" t="s">
        <v>22</v>
      </c>
      <c r="B26" s="41">
        <v>395</v>
      </c>
      <c r="C26" s="41">
        <v>341</v>
      </c>
      <c r="D26" s="5"/>
      <c r="E26" s="41">
        <v>360</v>
      </c>
      <c r="F26" s="41">
        <v>345</v>
      </c>
      <c r="G26" s="5"/>
      <c r="H26" s="41">
        <v>331</v>
      </c>
      <c r="I26" s="41">
        <v>317</v>
      </c>
      <c r="J26" s="5"/>
      <c r="K26" s="5">
        <v>7265</v>
      </c>
      <c r="L26" s="5">
        <v>6619</v>
      </c>
      <c r="N26" s="19"/>
      <c r="O26" s="28"/>
    </row>
    <row r="27" spans="1:15" ht="13.5" customHeight="1" x14ac:dyDescent="0.2">
      <c r="A27" s="36" t="s">
        <v>23</v>
      </c>
      <c r="B27" s="103" t="s">
        <v>0</v>
      </c>
      <c r="C27" s="103" t="s">
        <v>0</v>
      </c>
      <c r="D27" s="5"/>
      <c r="E27" s="103" t="s">
        <v>135</v>
      </c>
      <c r="F27" s="103" t="s">
        <v>135</v>
      </c>
      <c r="G27" s="5"/>
      <c r="H27" s="103" t="s">
        <v>135</v>
      </c>
      <c r="I27" s="103" t="s">
        <v>135</v>
      </c>
      <c r="J27" s="5"/>
      <c r="K27" s="5">
        <v>1859</v>
      </c>
      <c r="L27" s="5">
        <v>1642</v>
      </c>
      <c r="N27" s="19"/>
      <c r="O27" s="28"/>
    </row>
    <row r="28" spans="1:15" ht="13.5" customHeight="1" x14ac:dyDescent="0.2">
      <c r="A28" s="36" t="s">
        <v>24</v>
      </c>
      <c r="B28" s="41">
        <v>3</v>
      </c>
      <c r="C28" s="103">
        <v>2</v>
      </c>
      <c r="D28" s="5"/>
      <c r="E28" s="41">
        <v>3</v>
      </c>
      <c r="F28" s="103">
        <v>4</v>
      </c>
      <c r="G28" s="5"/>
      <c r="H28" s="41">
        <v>1</v>
      </c>
      <c r="I28" s="103">
        <v>0</v>
      </c>
      <c r="J28" s="5"/>
      <c r="K28" s="5">
        <v>903</v>
      </c>
      <c r="L28" s="5">
        <v>630</v>
      </c>
      <c r="N28" s="19"/>
      <c r="O28" s="28"/>
    </row>
    <row r="29" spans="1:15" ht="13.5" customHeight="1" x14ac:dyDescent="0.2">
      <c r="A29" s="36" t="s">
        <v>25</v>
      </c>
      <c r="B29" s="55" t="s">
        <v>0</v>
      </c>
      <c r="C29" s="41">
        <v>1</v>
      </c>
      <c r="D29" s="5"/>
      <c r="E29" s="55">
        <v>4</v>
      </c>
      <c r="F29" s="41">
        <v>8</v>
      </c>
      <c r="G29" s="5"/>
      <c r="H29" s="55">
        <v>1</v>
      </c>
      <c r="I29" s="41">
        <v>1</v>
      </c>
      <c r="J29" s="5"/>
      <c r="K29" s="5">
        <v>998</v>
      </c>
      <c r="L29" s="5">
        <v>677</v>
      </c>
      <c r="N29" s="19"/>
      <c r="O29" s="28"/>
    </row>
    <row r="30" spans="1:15" ht="13.5" customHeight="1" x14ac:dyDescent="0.2">
      <c r="A30" s="20"/>
      <c r="B30" s="20" t="s">
        <v>135</v>
      </c>
      <c r="C30" s="20"/>
      <c r="D30" s="21"/>
      <c r="E30" s="21"/>
      <c r="F30" s="21"/>
      <c r="G30" s="21"/>
      <c r="H30" s="21"/>
      <c r="I30" s="21"/>
      <c r="J30" s="22"/>
      <c r="K30" s="22"/>
      <c r="L30" s="22"/>
    </row>
    <row r="31" spans="1:15" ht="14.1" customHeight="1" x14ac:dyDescent="0.2">
      <c r="A31" s="23" t="s">
        <v>167</v>
      </c>
    </row>
    <row r="32" spans="1:15" x14ac:dyDescent="0.2">
      <c r="A32" s="53" t="s">
        <v>228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O8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0.140625" style="6" customWidth="1"/>
    <col min="2" max="5" width="10.7109375" style="6" customWidth="1"/>
    <col min="6" max="6" width="9.85546875" style="6" customWidth="1"/>
    <col min="7" max="7" width="9" style="6" customWidth="1"/>
    <col min="8" max="8" width="9.5703125" style="6" customWidth="1"/>
    <col min="9" max="9" width="7.140625" style="6" customWidth="1"/>
    <col min="10" max="10" width="4.85546875" style="6" customWidth="1"/>
    <col min="11" max="15" width="11.42578125" style="52"/>
    <col min="16" max="16384" width="11.42578125" style="6"/>
  </cols>
  <sheetData>
    <row r="1" spans="1:15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  <c r="I1" s="56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K2" s="146" t="s">
        <v>225</v>
      </c>
    </row>
    <row r="3" spans="1:15" ht="14.1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5" spans="1:15" ht="15" x14ac:dyDescent="0.2">
      <c r="A5" s="169" t="s">
        <v>217</v>
      </c>
      <c r="B5" s="169"/>
      <c r="C5" s="169"/>
      <c r="D5" s="169"/>
      <c r="E5" s="169"/>
      <c r="F5" s="169"/>
      <c r="G5" s="169"/>
      <c r="H5" s="169"/>
      <c r="I5" s="56"/>
    </row>
    <row r="7" spans="1:15" x14ac:dyDescent="0.2">
      <c r="K7" s="109" t="s">
        <v>150</v>
      </c>
      <c r="L7" s="110"/>
      <c r="M7" s="111"/>
    </row>
    <row r="8" spans="1:15" x14ac:dyDescent="0.2">
      <c r="K8" s="112"/>
      <c r="L8" s="35"/>
      <c r="M8" s="113"/>
    </row>
    <row r="9" spans="1:15" x14ac:dyDescent="0.2">
      <c r="K9" s="112"/>
      <c r="L9" s="35" t="s">
        <v>86</v>
      </c>
      <c r="M9" s="113" t="s">
        <v>87</v>
      </c>
    </row>
    <row r="10" spans="1:15" x14ac:dyDescent="0.2">
      <c r="K10" s="112"/>
      <c r="L10" s="35"/>
      <c r="M10" s="113"/>
    </row>
    <row r="11" spans="1:15" x14ac:dyDescent="0.2">
      <c r="K11" s="114">
        <v>2008</v>
      </c>
      <c r="L11" s="115">
        <v>4714</v>
      </c>
      <c r="M11" s="116">
        <v>4247</v>
      </c>
      <c r="O11" s="164"/>
    </row>
    <row r="12" spans="1:15" x14ac:dyDescent="0.2">
      <c r="K12" s="114">
        <v>2009</v>
      </c>
      <c r="L12" s="115">
        <v>4057</v>
      </c>
      <c r="M12" s="116">
        <v>4466</v>
      </c>
      <c r="O12" s="164"/>
    </row>
    <row r="13" spans="1:15" x14ac:dyDescent="0.2">
      <c r="K13" s="114">
        <v>2010</v>
      </c>
      <c r="L13" s="115">
        <v>4125</v>
      </c>
      <c r="M13" s="116">
        <v>4507</v>
      </c>
      <c r="O13" s="164"/>
    </row>
    <row r="14" spans="1:15" x14ac:dyDescent="0.2">
      <c r="K14" s="114">
        <v>2011</v>
      </c>
      <c r="L14" s="115">
        <v>3954</v>
      </c>
      <c r="M14" s="116">
        <v>4397</v>
      </c>
      <c r="O14" s="164"/>
    </row>
    <row r="15" spans="1:15" x14ac:dyDescent="0.2">
      <c r="K15" s="114">
        <v>2012</v>
      </c>
      <c r="L15" s="115">
        <v>3789</v>
      </c>
      <c r="M15" s="116">
        <v>4100</v>
      </c>
      <c r="O15" s="164"/>
    </row>
    <row r="16" spans="1:15" x14ac:dyDescent="0.2">
      <c r="K16" s="117">
        <v>2013</v>
      </c>
      <c r="L16" s="115">
        <v>3580</v>
      </c>
      <c r="M16" s="116">
        <v>3850</v>
      </c>
      <c r="O16" s="164"/>
    </row>
    <row r="17" spans="1:15" x14ac:dyDescent="0.2">
      <c r="K17" s="117">
        <v>2014</v>
      </c>
      <c r="L17" s="115">
        <v>3728</v>
      </c>
      <c r="M17" s="116">
        <v>4053</v>
      </c>
      <c r="O17" s="164"/>
    </row>
    <row r="18" spans="1:15" x14ac:dyDescent="0.2">
      <c r="K18" s="117">
        <v>2015</v>
      </c>
      <c r="L18" s="115">
        <v>3667</v>
      </c>
      <c r="M18" s="116">
        <v>3858</v>
      </c>
      <c r="O18" s="164"/>
    </row>
    <row r="19" spans="1:15" x14ac:dyDescent="0.2">
      <c r="K19" s="117">
        <v>2016</v>
      </c>
      <c r="L19" s="115">
        <v>3508</v>
      </c>
      <c r="M19" s="116">
        <v>3783</v>
      </c>
      <c r="O19" s="164"/>
    </row>
    <row r="20" spans="1:15" x14ac:dyDescent="0.2">
      <c r="K20" s="117" t="s">
        <v>233</v>
      </c>
      <c r="L20" s="115">
        <v>3501</v>
      </c>
      <c r="M20" s="116">
        <v>3473</v>
      </c>
    </row>
    <row r="21" spans="1:15" x14ac:dyDescent="0.2">
      <c r="K21" s="99"/>
      <c r="L21" s="100"/>
      <c r="M21" s="91"/>
    </row>
    <row r="22" spans="1:15" x14ac:dyDescent="0.2">
      <c r="K22" s="148"/>
      <c r="L22" s="149"/>
      <c r="M22" s="50"/>
      <c r="N22" s="150"/>
      <c r="O22" s="150"/>
    </row>
    <row r="23" spans="1:15" x14ac:dyDescent="0.2">
      <c r="K23" s="88"/>
      <c r="L23" s="57"/>
      <c r="M23" s="50"/>
    </row>
    <row r="24" spans="1:15" x14ac:dyDescent="0.2">
      <c r="K24" s="88"/>
      <c r="L24" s="57"/>
      <c r="M24" s="50"/>
    </row>
    <row r="25" spans="1:15" x14ac:dyDescent="0.2">
      <c r="K25" s="88"/>
      <c r="L25" s="57"/>
      <c r="M25" s="50"/>
    </row>
    <row r="26" spans="1:15" x14ac:dyDescent="0.2">
      <c r="K26" s="88"/>
      <c r="L26" s="57"/>
      <c r="M26" s="50"/>
    </row>
    <row r="27" spans="1:15" x14ac:dyDescent="0.2">
      <c r="K27" s="88"/>
      <c r="L27" s="57"/>
      <c r="M27" s="50"/>
    </row>
    <row r="31" spans="1:15" ht="15" x14ac:dyDescent="0.2">
      <c r="A31" s="169" t="s">
        <v>212</v>
      </c>
      <c r="B31" s="169"/>
      <c r="C31" s="169"/>
      <c r="D31" s="169"/>
      <c r="E31" s="169"/>
      <c r="F31" s="169"/>
      <c r="G31" s="169"/>
      <c r="H31" s="169"/>
      <c r="K31" s="109" t="s">
        <v>150</v>
      </c>
      <c r="L31" s="110"/>
      <c r="M31" s="111"/>
    </row>
    <row r="32" spans="1:15" ht="15" x14ac:dyDescent="0.2">
      <c r="A32" s="169" t="s">
        <v>240</v>
      </c>
      <c r="B32" s="169"/>
      <c r="C32" s="169"/>
      <c r="D32" s="169"/>
      <c r="E32" s="169"/>
      <c r="F32" s="169"/>
      <c r="G32" s="169"/>
      <c r="H32" s="169"/>
      <c r="I32" s="56"/>
      <c r="K32" s="118"/>
      <c r="L32" s="130" t="s">
        <v>80</v>
      </c>
      <c r="M32" s="131" t="s">
        <v>87</v>
      </c>
    </row>
    <row r="33" spans="11:15" x14ac:dyDescent="0.2">
      <c r="K33" s="118" t="s">
        <v>66</v>
      </c>
      <c r="L33" s="151">
        <v>319</v>
      </c>
      <c r="M33" s="152">
        <v>199</v>
      </c>
      <c r="N33" s="89"/>
    </row>
    <row r="34" spans="11:15" x14ac:dyDescent="0.2">
      <c r="K34" s="118" t="s">
        <v>67</v>
      </c>
      <c r="L34" s="151">
        <v>234</v>
      </c>
      <c r="M34" s="152">
        <v>264</v>
      </c>
      <c r="N34" s="89"/>
      <c r="O34" s="62"/>
    </row>
    <row r="35" spans="11:15" x14ac:dyDescent="0.2">
      <c r="K35" s="118" t="s">
        <v>68</v>
      </c>
      <c r="L35" s="151">
        <v>68</v>
      </c>
      <c r="M35" s="152">
        <v>73</v>
      </c>
      <c r="N35" s="89"/>
      <c r="O35" s="62"/>
    </row>
    <row r="36" spans="11:15" x14ac:dyDescent="0.2">
      <c r="K36" s="118" t="s">
        <v>69</v>
      </c>
      <c r="L36" s="151">
        <v>65</v>
      </c>
      <c r="M36" s="152">
        <v>50</v>
      </c>
      <c r="N36" s="89"/>
      <c r="O36" s="62"/>
    </row>
    <row r="37" spans="11:15" x14ac:dyDescent="0.2">
      <c r="K37" s="118" t="s">
        <v>70</v>
      </c>
      <c r="L37" s="151">
        <v>68</v>
      </c>
      <c r="M37" s="152">
        <v>65</v>
      </c>
      <c r="N37" s="89"/>
      <c r="O37" s="62"/>
    </row>
    <row r="38" spans="11:15" x14ac:dyDescent="0.2">
      <c r="K38" s="118" t="s">
        <v>85</v>
      </c>
      <c r="L38" s="151">
        <v>83</v>
      </c>
      <c r="M38" s="152">
        <v>119</v>
      </c>
      <c r="N38" s="89"/>
      <c r="O38" s="62"/>
    </row>
    <row r="39" spans="11:15" x14ac:dyDescent="0.2">
      <c r="K39" s="118" t="s">
        <v>149</v>
      </c>
      <c r="L39" s="151">
        <v>387</v>
      </c>
      <c r="M39" s="152">
        <v>277</v>
      </c>
      <c r="N39" s="89"/>
      <c r="O39" s="62"/>
    </row>
    <row r="40" spans="11:15" x14ac:dyDescent="0.2">
      <c r="K40" s="118" t="s">
        <v>141</v>
      </c>
      <c r="L40" s="151">
        <v>101</v>
      </c>
      <c r="M40" s="152">
        <v>76</v>
      </c>
      <c r="N40" s="89"/>
      <c r="O40" s="62"/>
    </row>
    <row r="41" spans="11:15" x14ac:dyDescent="0.2">
      <c r="K41" s="118" t="s">
        <v>81</v>
      </c>
      <c r="L41" s="151">
        <v>274</v>
      </c>
      <c r="M41" s="152">
        <v>326</v>
      </c>
      <c r="N41" s="89"/>
      <c r="O41" s="62"/>
    </row>
    <row r="42" spans="11:15" x14ac:dyDescent="0.2">
      <c r="K42" s="118" t="s">
        <v>82</v>
      </c>
      <c r="L42" s="151">
        <v>221</v>
      </c>
      <c r="M42" s="152">
        <v>193</v>
      </c>
      <c r="N42" s="89"/>
      <c r="O42" s="62"/>
    </row>
    <row r="43" spans="11:15" x14ac:dyDescent="0.2">
      <c r="K43" s="118" t="s">
        <v>83</v>
      </c>
      <c r="L43" s="151">
        <v>41</v>
      </c>
      <c r="M43" s="152">
        <v>37</v>
      </c>
      <c r="N43" s="89"/>
      <c r="O43" s="62"/>
    </row>
    <row r="44" spans="11:15" x14ac:dyDescent="0.2">
      <c r="K44" s="118" t="s">
        <v>18</v>
      </c>
      <c r="L44" s="151">
        <v>94</v>
      </c>
      <c r="M44" s="152">
        <v>90</v>
      </c>
      <c r="N44" s="89"/>
      <c r="O44" s="62"/>
    </row>
    <row r="45" spans="11:15" x14ac:dyDescent="0.2">
      <c r="K45" s="118" t="s">
        <v>19</v>
      </c>
      <c r="L45" s="151">
        <v>337</v>
      </c>
      <c r="M45" s="152">
        <v>422</v>
      </c>
      <c r="N45" s="89"/>
      <c r="O45" s="62"/>
    </row>
    <row r="46" spans="11:15" x14ac:dyDescent="0.2">
      <c r="K46" s="118" t="s">
        <v>20</v>
      </c>
      <c r="L46" s="151">
        <v>71</v>
      </c>
      <c r="M46" s="152">
        <v>45</v>
      </c>
      <c r="N46" s="89"/>
      <c r="O46" s="62"/>
    </row>
    <row r="47" spans="11:15" x14ac:dyDescent="0.2">
      <c r="K47" s="118" t="s">
        <v>21</v>
      </c>
      <c r="L47" s="151">
        <v>533</v>
      </c>
      <c r="M47" s="152">
        <v>586</v>
      </c>
      <c r="N47" s="89"/>
      <c r="O47" s="62"/>
    </row>
    <row r="48" spans="11:15" x14ac:dyDescent="0.2">
      <c r="K48" s="118" t="s">
        <v>142</v>
      </c>
      <c r="L48" s="151">
        <v>591</v>
      </c>
      <c r="M48" s="152">
        <v>648</v>
      </c>
      <c r="N48" s="89"/>
      <c r="O48" s="62"/>
    </row>
    <row r="49" spans="11:15" x14ac:dyDescent="0.2">
      <c r="K49" s="118" t="s">
        <v>107</v>
      </c>
      <c r="L49" s="119">
        <v>14</v>
      </c>
      <c r="M49" s="120">
        <v>3</v>
      </c>
      <c r="N49" s="89"/>
      <c r="O49" s="50"/>
    </row>
    <row r="50" spans="11:15" x14ac:dyDescent="0.2">
      <c r="K50" s="99"/>
      <c r="L50" s="128"/>
      <c r="M50" s="129"/>
      <c r="N50" s="89"/>
    </row>
    <row r="51" spans="11:15" x14ac:dyDescent="0.2">
      <c r="K51" s="69"/>
      <c r="L51" s="57"/>
      <c r="M51" s="60"/>
      <c r="N51" s="50"/>
    </row>
    <row r="52" spans="11:15" x14ac:dyDescent="0.2">
      <c r="K52" s="69"/>
      <c r="L52" s="57"/>
    </row>
    <row r="53" spans="11:15" x14ac:dyDescent="0.2">
      <c r="K53" s="69"/>
      <c r="L53" s="57"/>
    </row>
    <row r="54" spans="11:15" x14ac:dyDescent="0.2">
      <c r="K54" s="69"/>
      <c r="L54" s="57"/>
    </row>
    <row r="55" spans="11:15" x14ac:dyDescent="0.2">
      <c r="K55" s="69"/>
      <c r="L55" s="57"/>
    </row>
    <row r="56" spans="11:15" x14ac:dyDescent="0.2">
      <c r="K56" s="173"/>
      <c r="L56" s="174"/>
    </row>
    <row r="57" spans="11:15" x14ac:dyDescent="0.2">
      <c r="K57" s="171"/>
      <c r="L57" s="172"/>
    </row>
    <row r="58" spans="11:15" x14ac:dyDescent="0.2">
      <c r="K58" s="90"/>
      <c r="L58" s="90"/>
    </row>
    <row r="59" spans="11:15" x14ac:dyDescent="0.2">
      <c r="K59" s="90"/>
      <c r="L59" s="90"/>
    </row>
    <row r="60" spans="11:15" x14ac:dyDescent="0.2">
      <c r="K60" s="90"/>
      <c r="L60" s="89"/>
    </row>
    <row r="61" spans="11:15" x14ac:dyDescent="0.2">
      <c r="K61" s="90"/>
      <c r="L61" s="89"/>
    </row>
    <row r="62" spans="11:15" x14ac:dyDescent="0.2">
      <c r="K62" s="89"/>
      <c r="L62" s="62"/>
    </row>
    <row r="63" spans="11:15" x14ac:dyDescent="0.2">
      <c r="K63" s="89"/>
      <c r="L63" s="62"/>
    </row>
    <row r="64" spans="11:15" x14ac:dyDescent="0.2">
      <c r="K64" s="89"/>
      <c r="L64" s="62"/>
    </row>
    <row r="65" spans="11:12" x14ac:dyDescent="0.2">
      <c r="K65" s="89"/>
      <c r="L65" s="62"/>
    </row>
    <row r="66" spans="11:12" x14ac:dyDescent="0.2">
      <c r="K66" s="89"/>
      <c r="L66" s="62"/>
    </row>
    <row r="67" spans="11:12" x14ac:dyDescent="0.2">
      <c r="K67" s="89"/>
      <c r="L67" s="62"/>
    </row>
    <row r="68" spans="11:12" x14ac:dyDescent="0.2">
      <c r="K68" s="89"/>
      <c r="L68" s="62"/>
    </row>
    <row r="69" spans="11:12" x14ac:dyDescent="0.2">
      <c r="K69" s="89"/>
      <c r="L69" s="62"/>
    </row>
    <row r="70" spans="11:12" x14ac:dyDescent="0.2">
      <c r="K70" s="89"/>
      <c r="L70" s="62"/>
    </row>
    <row r="71" spans="11:12" x14ac:dyDescent="0.2">
      <c r="K71" s="89"/>
      <c r="L71" s="62"/>
    </row>
    <row r="72" spans="11:12" x14ac:dyDescent="0.2">
      <c r="K72" s="89"/>
      <c r="L72" s="62"/>
    </row>
    <row r="73" spans="11:12" x14ac:dyDescent="0.2">
      <c r="K73" s="89"/>
      <c r="L73" s="62"/>
    </row>
    <row r="74" spans="11:12" x14ac:dyDescent="0.2">
      <c r="K74" s="89"/>
      <c r="L74" s="62"/>
    </row>
    <row r="75" spans="11:12" x14ac:dyDescent="0.2">
      <c r="K75" s="89"/>
      <c r="L75" s="62"/>
    </row>
    <row r="76" spans="11:12" x14ac:dyDescent="0.2">
      <c r="K76" s="89"/>
      <c r="L76" s="62"/>
    </row>
    <row r="77" spans="11:12" x14ac:dyDescent="0.2">
      <c r="K77" s="89"/>
      <c r="L77" s="62"/>
    </row>
    <row r="78" spans="11:12" x14ac:dyDescent="0.2">
      <c r="K78" s="89"/>
      <c r="L78" s="62"/>
    </row>
    <row r="79" spans="11:12" x14ac:dyDescent="0.2">
      <c r="K79" s="89"/>
      <c r="L79" s="62"/>
    </row>
    <row r="80" spans="11:12" x14ac:dyDescent="0.2">
      <c r="K80" s="89"/>
      <c r="L80" s="62"/>
    </row>
    <row r="81" spans="11:12" x14ac:dyDescent="0.2">
      <c r="K81" s="89"/>
      <c r="L81" s="62"/>
    </row>
  </sheetData>
  <mergeCells count="5">
    <mergeCell ref="K57:L57"/>
    <mergeCell ref="A5:H5"/>
    <mergeCell ref="A31:H31"/>
    <mergeCell ref="A32:H32"/>
    <mergeCell ref="K56:L56"/>
  </mergeCells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4"/>
  <sheetViews>
    <sheetView zoomScaleNormal="100" workbookViewId="0"/>
  </sheetViews>
  <sheetFormatPr baseColWidth="10" defaultRowHeight="12.75" x14ac:dyDescent="0.2"/>
  <cols>
    <col min="1" max="1" width="12.7109375" style="6" customWidth="1"/>
    <col min="2" max="2" width="8.28515625" style="6" customWidth="1"/>
    <col min="3" max="3" width="13.140625" style="6" customWidth="1"/>
    <col min="4" max="4" width="15.28515625" style="6" customWidth="1"/>
    <col min="5" max="5" width="5.28515625" style="6" customWidth="1"/>
    <col min="6" max="6" width="9" style="6" customWidth="1"/>
    <col min="7" max="7" width="13.42578125" style="6" customWidth="1"/>
    <col min="8" max="8" width="15" style="6" customWidth="1"/>
    <col min="9" max="9" width="11.42578125" style="6"/>
    <col min="10" max="10" width="21.85546875" style="6" customWidth="1"/>
    <col min="11" max="16384" width="11.42578125" style="6"/>
  </cols>
  <sheetData>
    <row r="1" spans="1:11" ht="14.1" customHeight="1" thickBot="1" x14ac:dyDescent="0.25">
      <c r="A1" s="7" t="s">
        <v>190</v>
      </c>
      <c r="B1" s="7"/>
      <c r="C1" s="8"/>
      <c r="D1" s="8"/>
      <c r="E1" s="8"/>
      <c r="F1" s="8"/>
      <c r="G1" s="8"/>
      <c r="H1" s="8"/>
    </row>
    <row r="2" spans="1:11" ht="14.1" customHeight="1" x14ac:dyDescent="0.2">
      <c r="A2" s="9"/>
      <c r="B2" s="9"/>
      <c r="C2" s="9"/>
      <c r="D2" s="9"/>
      <c r="K2" s="146" t="s">
        <v>225</v>
      </c>
    </row>
    <row r="3" spans="1:11" ht="14.1" customHeight="1" x14ac:dyDescent="0.2">
      <c r="A3" s="104" t="s">
        <v>188</v>
      </c>
      <c r="B3" s="9"/>
      <c r="C3" s="9"/>
      <c r="D3" s="9"/>
    </row>
    <row r="4" spans="1:11" ht="14.1" customHeight="1" x14ac:dyDescent="0.2">
      <c r="A4" s="9"/>
      <c r="B4" s="9"/>
      <c r="C4" s="9"/>
      <c r="D4" s="9"/>
    </row>
    <row r="5" spans="1:11" ht="14.1" customHeight="1" x14ac:dyDescent="0.2">
      <c r="A5" s="10" t="s">
        <v>189</v>
      </c>
      <c r="B5" s="10"/>
      <c r="C5" s="9"/>
      <c r="D5" s="9"/>
    </row>
    <row r="6" spans="1:11" ht="14.1" customHeight="1" x14ac:dyDescent="0.2">
      <c r="A6" s="11"/>
      <c r="B6" s="11"/>
      <c r="C6" s="11"/>
      <c r="D6" s="11"/>
    </row>
    <row r="7" spans="1:11" ht="14.1" customHeight="1" x14ac:dyDescent="0.2">
      <c r="A7" s="12"/>
      <c r="B7" s="13" t="s">
        <v>34</v>
      </c>
      <c r="C7" s="12"/>
      <c r="D7" s="12"/>
      <c r="E7" s="13"/>
      <c r="F7" s="13" t="s">
        <v>35</v>
      </c>
      <c r="G7" s="13"/>
      <c r="H7" s="13"/>
    </row>
    <row r="8" spans="1:11" ht="14.1" customHeight="1" x14ac:dyDescent="0.2">
      <c r="A8" s="14"/>
      <c r="B8" s="15" t="s">
        <v>157</v>
      </c>
      <c r="C8" s="15" t="s">
        <v>160</v>
      </c>
      <c r="D8" s="15" t="s">
        <v>161</v>
      </c>
      <c r="E8" s="14"/>
      <c r="F8" s="15" t="s">
        <v>157</v>
      </c>
      <c r="G8" s="15" t="s">
        <v>160</v>
      </c>
      <c r="H8" s="15" t="s">
        <v>161</v>
      </c>
    </row>
    <row r="9" spans="1:11" ht="14.1" customHeight="1" x14ac:dyDescent="0.2">
      <c r="A9" s="16"/>
      <c r="B9" s="16"/>
      <c r="C9" s="5"/>
      <c r="D9" s="5"/>
    </row>
    <row r="10" spans="1:11" ht="14.1" customHeight="1" x14ac:dyDescent="0.2">
      <c r="A10" s="17">
        <v>1971</v>
      </c>
      <c r="B10" s="5">
        <v>234653</v>
      </c>
      <c r="C10" s="18" t="s">
        <v>0</v>
      </c>
      <c r="D10" s="18" t="s">
        <v>0</v>
      </c>
      <c r="E10" s="5"/>
      <c r="F10" s="5">
        <v>34041452</v>
      </c>
      <c r="G10" s="18" t="s">
        <v>0</v>
      </c>
      <c r="H10" s="18" t="s">
        <v>0</v>
      </c>
    </row>
    <row r="11" spans="1:11" ht="14.1" customHeight="1" x14ac:dyDescent="0.2">
      <c r="A11" s="17">
        <v>1981</v>
      </c>
      <c r="B11" s="5">
        <v>254201</v>
      </c>
      <c r="C11" s="48">
        <f>(B11-$B$10)*100/$B$10</f>
        <v>8.3305987990777872</v>
      </c>
      <c r="D11" s="70" t="s">
        <v>0</v>
      </c>
      <c r="E11" s="5"/>
      <c r="F11" s="5">
        <v>37636201</v>
      </c>
      <c r="G11" s="48">
        <f>(F11-$F$10)*100/$F$10</f>
        <v>10.55991677440786</v>
      </c>
      <c r="H11" s="29" t="s">
        <v>0</v>
      </c>
    </row>
    <row r="12" spans="1:11" ht="14.1" customHeight="1" x14ac:dyDescent="0.2">
      <c r="A12" s="17">
        <v>1991</v>
      </c>
      <c r="B12" s="5">
        <v>263475</v>
      </c>
      <c r="C12" s="48">
        <f t="shared" ref="C12:C37" si="0">(B12-$B$10)*100/$B$10</f>
        <v>12.282817607275424</v>
      </c>
      <c r="D12" s="70" t="s">
        <v>0</v>
      </c>
      <c r="E12" s="5"/>
      <c r="F12" s="5">
        <v>38874573</v>
      </c>
      <c r="G12" s="48">
        <f t="shared" ref="G12:G39" si="1">(F12-$F$10)*100/$F$10</f>
        <v>14.197752199289267</v>
      </c>
      <c r="H12" s="29" t="s">
        <v>0</v>
      </c>
    </row>
    <row r="13" spans="1:11" ht="14.1" customHeight="1" x14ac:dyDescent="0.2">
      <c r="A13" s="17">
        <v>1992</v>
      </c>
      <c r="B13" s="5">
        <v>263698</v>
      </c>
      <c r="C13" s="48">
        <f t="shared" si="0"/>
        <v>12.377851551013624</v>
      </c>
      <c r="D13" s="70">
        <v>8.4638011196508212E-2</v>
      </c>
      <c r="E13" s="5"/>
      <c r="F13" s="5">
        <v>39003524</v>
      </c>
      <c r="G13" s="48">
        <f t="shared" si="1"/>
        <v>14.576558015210397</v>
      </c>
      <c r="H13" s="48">
        <v>0.3317103958929658</v>
      </c>
    </row>
    <row r="14" spans="1:11" ht="14.1" customHeight="1" x14ac:dyDescent="0.2">
      <c r="A14" s="17">
        <v>1993</v>
      </c>
      <c r="B14" s="5">
        <v>263382</v>
      </c>
      <c r="C14" s="48">
        <f t="shared" si="0"/>
        <v>12.24318461728595</v>
      </c>
      <c r="D14" s="70">
        <v>-0.11983405259046333</v>
      </c>
      <c r="E14" s="5"/>
      <c r="F14" s="5">
        <v>39131966</v>
      </c>
      <c r="G14" s="48">
        <f t="shared" si="1"/>
        <v>14.953868595264385</v>
      </c>
      <c r="H14" s="48">
        <v>0.32930870554158131</v>
      </c>
      <c r="J14" s="4"/>
    </row>
    <row r="15" spans="1:11" ht="14.1" customHeight="1" x14ac:dyDescent="0.2">
      <c r="A15" s="17">
        <v>1994</v>
      </c>
      <c r="B15" s="5">
        <v>263056</v>
      </c>
      <c r="C15" s="48">
        <f t="shared" si="0"/>
        <v>12.10425607173145</v>
      </c>
      <c r="D15" s="70">
        <v>-0.1237745935561276</v>
      </c>
      <c r="E15" s="5"/>
      <c r="F15" s="5">
        <v>39246833</v>
      </c>
      <c r="G15" s="48">
        <f t="shared" si="1"/>
        <v>15.291301322869542</v>
      </c>
      <c r="H15" s="48">
        <v>0.29353751355094199</v>
      </c>
      <c r="J15" s="4"/>
    </row>
    <row r="16" spans="1:11" ht="14.1" customHeight="1" x14ac:dyDescent="0.2">
      <c r="A16" s="17">
        <v>1995</v>
      </c>
      <c r="B16" s="5">
        <v>263237</v>
      </c>
      <c r="C16" s="48">
        <f t="shared" si="0"/>
        <v>12.181391245796986</v>
      </c>
      <c r="D16" s="70">
        <v>6.880664193175598E-2</v>
      </c>
      <c r="E16" s="5"/>
      <c r="F16" s="5">
        <v>39343100</v>
      </c>
      <c r="G16" s="48">
        <f t="shared" si="1"/>
        <v>15.574094783030993</v>
      </c>
      <c r="H16" s="48">
        <v>0.24528603365270263</v>
      </c>
      <c r="J16" s="4"/>
    </row>
    <row r="17" spans="1:12" ht="14.1" customHeight="1" x14ac:dyDescent="0.2">
      <c r="A17" s="17">
        <v>1996</v>
      </c>
      <c r="B17" s="5">
        <v>263331</v>
      </c>
      <c r="C17" s="48">
        <f t="shared" si="0"/>
        <v>12.221450396969141</v>
      </c>
      <c r="D17" s="70">
        <v>3.5709265794702114E-2</v>
      </c>
      <c r="E17" s="5"/>
      <c r="F17" s="5">
        <v>39430933</v>
      </c>
      <c r="G17" s="48">
        <f t="shared" si="1"/>
        <v>15.832112566761253</v>
      </c>
      <c r="H17" s="48">
        <v>0.22324880347506931</v>
      </c>
      <c r="J17" s="4"/>
    </row>
    <row r="18" spans="1:12" ht="14.1" customHeight="1" x14ac:dyDescent="0.2">
      <c r="A18" s="17">
        <v>1997</v>
      </c>
      <c r="B18" s="5">
        <v>263620</v>
      </c>
      <c r="C18" s="48">
        <f t="shared" si="0"/>
        <v>12.344610978764388</v>
      </c>
      <c r="D18" s="70">
        <v>0.10974780789196867</v>
      </c>
      <c r="E18" s="5"/>
      <c r="F18" s="5">
        <v>39525438</v>
      </c>
      <c r="G18" s="48">
        <f t="shared" si="1"/>
        <v>16.109729984490674</v>
      </c>
      <c r="H18" s="48">
        <v>0.23967223905150811</v>
      </c>
      <c r="J18" s="4"/>
    </row>
    <row r="19" spans="1:12" ht="14.1" customHeight="1" x14ac:dyDescent="0.2">
      <c r="A19" s="17">
        <v>1998</v>
      </c>
      <c r="B19" s="5">
        <v>264106</v>
      </c>
      <c r="C19" s="48">
        <f t="shared" si="0"/>
        <v>12.55172531354809</v>
      </c>
      <c r="D19" s="70">
        <v>0.18435627038919658</v>
      </c>
      <c r="E19" s="5"/>
      <c r="F19" s="5">
        <v>39639388</v>
      </c>
      <c r="G19" s="48">
        <f t="shared" si="1"/>
        <v>16.444468937458954</v>
      </c>
      <c r="H19" s="48">
        <v>0.2882953504525364</v>
      </c>
      <c r="J19" s="4"/>
    </row>
    <row r="20" spans="1:12" ht="14.1" customHeight="1" x14ac:dyDescent="0.2">
      <c r="A20" s="17">
        <v>1999</v>
      </c>
      <c r="B20" s="5">
        <v>265274</v>
      </c>
      <c r="C20" s="48">
        <f t="shared" si="0"/>
        <v>13.049481574921266</v>
      </c>
      <c r="D20" s="70">
        <v>0.44224667368405113</v>
      </c>
      <c r="E20" s="5"/>
      <c r="F20" s="5">
        <v>39802827</v>
      </c>
      <c r="G20" s="48">
        <f t="shared" si="1"/>
        <v>16.924586530562799</v>
      </c>
      <c r="H20" s="48">
        <v>0.41231464017557484</v>
      </c>
      <c r="J20" s="4"/>
    </row>
    <row r="21" spans="1:12" ht="14.1" customHeight="1" x14ac:dyDescent="0.2">
      <c r="A21" s="17">
        <v>2000</v>
      </c>
      <c r="B21" s="5">
        <v>267911</v>
      </c>
      <c r="C21" s="48">
        <f t="shared" si="0"/>
        <v>14.173268613655056</v>
      </c>
      <c r="D21" s="70">
        <v>0.99406651236080434</v>
      </c>
      <c r="E21" s="5"/>
      <c r="F21" s="5">
        <v>40049708</v>
      </c>
      <c r="G21" s="48">
        <f t="shared" si="1"/>
        <v>17.649822927647151</v>
      </c>
      <c r="H21" s="48">
        <v>0.62025996294182828</v>
      </c>
      <c r="J21" s="4"/>
    </row>
    <row r="22" spans="1:12" ht="14.1" customHeight="1" x14ac:dyDescent="0.2">
      <c r="A22" s="17">
        <v>2001</v>
      </c>
      <c r="B22" s="5">
        <v>270991</v>
      </c>
      <c r="C22" s="48">
        <f t="shared" si="0"/>
        <v>15.485845056317201</v>
      </c>
      <c r="D22" s="70">
        <v>1.1496355132861287</v>
      </c>
      <c r="E22" s="5"/>
      <c r="F22" s="5">
        <v>40476723</v>
      </c>
      <c r="G22" s="48">
        <f t="shared" si="1"/>
        <v>18.904220066758608</v>
      </c>
      <c r="H22" s="48">
        <v>1.066212517704249</v>
      </c>
      <c r="J22" s="4"/>
    </row>
    <row r="23" spans="1:12" ht="14.1" customHeight="1" x14ac:dyDescent="0.2">
      <c r="A23" s="17">
        <v>2002</v>
      </c>
      <c r="B23" s="5">
        <v>277993</v>
      </c>
      <c r="C23" s="48">
        <f t="shared" si="0"/>
        <v>18.469825657460163</v>
      </c>
      <c r="D23" s="70">
        <v>2.5838496481432962</v>
      </c>
      <c r="E23" s="5"/>
      <c r="F23" s="5">
        <v>41035271</v>
      </c>
      <c r="G23" s="48">
        <f t="shared" si="1"/>
        <v>20.545007892142792</v>
      </c>
      <c r="H23" s="48">
        <v>1.3799239627180293</v>
      </c>
      <c r="J23" s="4"/>
    </row>
    <row r="24" spans="1:12" ht="14.1" customHeight="1" x14ac:dyDescent="0.2">
      <c r="A24" s="17">
        <v>2003</v>
      </c>
      <c r="B24" s="5">
        <v>284609</v>
      </c>
      <c r="C24" s="48">
        <f t="shared" si="0"/>
        <v>21.289308042087679</v>
      </c>
      <c r="D24" s="70">
        <v>2.3799160410513935</v>
      </c>
      <c r="E24" s="5"/>
      <c r="F24" s="5">
        <v>41827836</v>
      </c>
      <c r="G24" s="48">
        <f t="shared" si="1"/>
        <v>22.873242892224457</v>
      </c>
      <c r="H24" s="48">
        <v>1.9314238231788454</v>
      </c>
      <c r="J24" s="4"/>
    </row>
    <row r="25" spans="1:12" ht="14.1" customHeight="1" x14ac:dyDescent="0.2">
      <c r="A25" s="17">
        <v>2004</v>
      </c>
      <c r="B25" s="5">
        <v>291082</v>
      </c>
      <c r="C25" s="48">
        <f t="shared" si="0"/>
        <v>24.047849377591593</v>
      </c>
      <c r="D25" s="70">
        <v>2.274348316462234</v>
      </c>
      <c r="E25" s="5"/>
      <c r="F25" s="5">
        <v>42547454</v>
      </c>
      <c r="G25" s="48">
        <f t="shared" si="1"/>
        <v>24.987189148100967</v>
      </c>
      <c r="H25" s="48">
        <v>1.7204284725607129</v>
      </c>
      <c r="J25" s="4"/>
    </row>
    <row r="26" spans="1:12" ht="14.1" customHeight="1" x14ac:dyDescent="0.2">
      <c r="A26" s="17">
        <v>2005</v>
      </c>
      <c r="B26" s="5">
        <v>298050</v>
      </c>
      <c r="C26" s="48">
        <f t="shared" si="0"/>
        <v>27.017340498523353</v>
      </c>
      <c r="D26" s="70">
        <v>2.3938271689764394</v>
      </c>
      <c r="E26" s="5"/>
      <c r="F26" s="5">
        <v>43296335</v>
      </c>
      <c r="G26" s="48">
        <f t="shared" si="1"/>
        <v>27.187098247160549</v>
      </c>
      <c r="H26" s="48">
        <v>1.7601076670768596</v>
      </c>
      <c r="J26" s="4"/>
    </row>
    <row r="27" spans="1:12" ht="14.1" customHeight="1" x14ac:dyDescent="0.2">
      <c r="A27" s="17">
        <v>2006</v>
      </c>
      <c r="B27" s="5">
        <v>302697</v>
      </c>
      <c r="C27" s="48">
        <f t="shared" si="0"/>
        <v>28.997711514448994</v>
      </c>
      <c r="D27" s="70">
        <v>1.5591343734272773</v>
      </c>
      <c r="E27" s="5"/>
      <c r="F27" s="5">
        <v>44009969</v>
      </c>
      <c r="G27" s="48">
        <f t="shared" si="1"/>
        <v>29.283465934414313</v>
      </c>
      <c r="H27" s="48">
        <v>1.6482549850928492</v>
      </c>
      <c r="J27" s="4"/>
    </row>
    <row r="28" spans="1:12" ht="14.1" customHeight="1" x14ac:dyDescent="0.2">
      <c r="A28" s="17">
        <v>2007</v>
      </c>
      <c r="B28" s="5">
        <v>308118</v>
      </c>
      <c r="C28" s="48">
        <f t="shared" si="0"/>
        <v>31.307931285770906</v>
      </c>
      <c r="D28" s="70">
        <v>1.7908998107017908</v>
      </c>
      <c r="E28" s="5"/>
      <c r="F28" s="5">
        <v>44784659</v>
      </c>
      <c r="G28" s="48">
        <f t="shared" si="1"/>
        <v>31.55919142344457</v>
      </c>
      <c r="H28" s="48">
        <v>1.7602602719397507</v>
      </c>
      <c r="J28" s="4"/>
    </row>
    <row r="29" spans="1:12" ht="14.1" customHeight="1" x14ac:dyDescent="0.2">
      <c r="A29" s="17">
        <v>2008</v>
      </c>
      <c r="B29" s="5">
        <v>316192</v>
      </c>
      <c r="C29" s="48">
        <f t="shared" si="0"/>
        <v>34.748756674749522</v>
      </c>
      <c r="D29" s="70">
        <v>2.6204246425070914</v>
      </c>
      <c r="E29" s="5"/>
      <c r="F29" s="5">
        <v>45668938</v>
      </c>
      <c r="G29" s="48">
        <f t="shared" si="1"/>
        <v>34.156845013544078</v>
      </c>
      <c r="H29" s="48">
        <v>1.9745131921178634</v>
      </c>
      <c r="J29" s="4"/>
    </row>
    <row r="30" spans="1:12" ht="14.1" customHeight="1" x14ac:dyDescent="0.2">
      <c r="A30" s="17">
        <v>2009</v>
      </c>
      <c r="B30" s="5">
        <v>319786</v>
      </c>
      <c r="C30" s="48">
        <f t="shared" si="0"/>
        <v>36.28037996531048</v>
      </c>
      <c r="D30" s="70">
        <v>1.1366511486691631</v>
      </c>
      <c r="E30" s="5"/>
      <c r="F30" s="5">
        <v>46239271</v>
      </c>
      <c r="G30" s="48">
        <f t="shared" si="1"/>
        <v>35.832252396284389</v>
      </c>
      <c r="H30" s="48">
        <v>1.2488422656116944</v>
      </c>
      <c r="J30" s="4"/>
    </row>
    <row r="31" spans="1:12" ht="14.1" customHeight="1" x14ac:dyDescent="0.2">
      <c r="A31" s="17">
        <v>2010</v>
      </c>
      <c r="B31" s="5">
        <v>319939</v>
      </c>
      <c r="C31" s="48">
        <f t="shared" si="0"/>
        <v>36.345582626260907</v>
      </c>
      <c r="D31" s="70">
        <v>4.7844496006704484E-2</v>
      </c>
      <c r="E31" s="5"/>
      <c r="F31" s="5">
        <v>46486621</v>
      </c>
      <c r="G31" s="48">
        <f t="shared" si="1"/>
        <v>36.558866525434929</v>
      </c>
      <c r="H31" s="48">
        <v>0.53493490414241174</v>
      </c>
      <c r="J31" s="4"/>
      <c r="K31" s="4"/>
      <c r="L31" s="19"/>
    </row>
    <row r="32" spans="1:12" ht="14.1" customHeight="1" x14ac:dyDescent="0.2">
      <c r="A32" s="17">
        <v>2011</v>
      </c>
      <c r="B32" s="5">
        <v>320850</v>
      </c>
      <c r="C32" s="48">
        <f t="shared" si="0"/>
        <v>36.733815463684678</v>
      </c>
      <c r="D32" s="70">
        <v>0.28474177890160313</v>
      </c>
      <c r="E32" s="5"/>
      <c r="F32" s="5">
        <v>46667175</v>
      </c>
      <c r="G32" s="48">
        <f t="shared" si="1"/>
        <v>37.089261057372056</v>
      </c>
      <c r="H32" s="48">
        <v>0.38839992263580525</v>
      </c>
      <c r="J32" s="4"/>
      <c r="K32" s="4"/>
      <c r="L32" s="19"/>
    </row>
    <row r="33" spans="1:12" ht="14.1" customHeight="1" x14ac:dyDescent="0.2">
      <c r="A33" s="17">
        <v>2012</v>
      </c>
      <c r="B33" s="5">
        <v>320951</v>
      </c>
      <c r="C33" s="48">
        <f t="shared" si="0"/>
        <v>36.776857743135608</v>
      </c>
      <c r="D33" s="70">
        <v>3.1478884213807075E-2</v>
      </c>
      <c r="E33" s="5"/>
      <c r="F33" s="5">
        <v>46818216</v>
      </c>
      <c r="G33" s="48">
        <f t="shared" si="1"/>
        <v>37.53295834737014</v>
      </c>
      <c r="H33" s="48">
        <v>0.32365576017832665</v>
      </c>
      <c r="J33" s="4"/>
      <c r="K33" s="4"/>
    </row>
    <row r="34" spans="1:12" ht="14.1" customHeight="1" x14ac:dyDescent="0.2">
      <c r="A34" s="17">
        <v>2013</v>
      </c>
      <c r="B34" s="5">
        <v>318639</v>
      </c>
      <c r="C34" s="48">
        <f t="shared" si="0"/>
        <v>35.791573088773639</v>
      </c>
      <c r="D34" s="70">
        <v>-0.72035918255434628</v>
      </c>
      <c r="E34" s="5"/>
      <c r="F34" s="5">
        <v>46727890</v>
      </c>
      <c r="G34" s="48">
        <f t="shared" si="1"/>
        <v>37.267617139245409</v>
      </c>
      <c r="H34" s="48">
        <v>-0.19292917953131747</v>
      </c>
      <c r="J34" s="4"/>
      <c r="K34" s="4"/>
    </row>
    <row r="35" spans="1:12" ht="14.1" customHeight="1" x14ac:dyDescent="0.2">
      <c r="A35" s="17">
        <v>2014</v>
      </c>
      <c r="B35" s="5">
        <v>315223.15535999998</v>
      </c>
      <c r="C35" s="48">
        <f t="shared" si="0"/>
        <v>34.335872697131499</v>
      </c>
      <c r="D35" s="70">
        <f>(B35-B34)*100/B34</f>
        <v>-1.0720108461299542</v>
      </c>
      <c r="E35" s="5"/>
      <c r="F35" s="5">
        <v>46512198.940872997</v>
      </c>
      <c r="G35" s="48">
        <f t="shared" si="1"/>
        <v>36.634004157263909</v>
      </c>
      <c r="H35" s="48">
        <f>(F35-F34)*100/F34</f>
        <v>-0.46158955417632375</v>
      </c>
    </row>
    <row r="36" spans="1:12" ht="14.1" customHeight="1" x14ac:dyDescent="0.2">
      <c r="A36" s="17">
        <v>2015</v>
      </c>
      <c r="B36" s="5">
        <v>313614.89925900003</v>
      </c>
      <c r="C36" s="48">
        <f t="shared" si="0"/>
        <v>33.65049637507299</v>
      </c>
      <c r="D36" s="70">
        <f>(B36-B35)*100/B35</f>
        <v>-0.51019605433593307</v>
      </c>
      <c r="E36" s="5"/>
      <c r="F36" s="5">
        <v>46449565</v>
      </c>
      <c r="G36" s="48">
        <f t="shared" si="1"/>
        <v>36.450011004230959</v>
      </c>
      <c r="H36" s="48">
        <f>(F36-F35)*100/F35</f>
        <v>-0.13466131960911643</v>
      </c>
      <c r="J36" s="28"/>
      <c r="K36" s="19"/>
      <c r="L36" s="153"/>
    </row>
    <row r="37" spans="1:12" ht="14.1" customHeight="1" x14ac:dyDescent="0.2">
      <c r="A37" s="17">
        <v>2016</v>
      </c>
      <c r="B37" s="5">
        <v>312810</v>
      </c>
      <c r="C37" s="48">
        <f t="shared" si="0"/>
        <v>33.307479554917258</v>
      </c>
      <c r="D37" s="70">
        <f>(B37-B36)*100/B36</f>
        <v>-0.25665211088561773</v>
      </c>
      <c r="E37" s="5"/>
      <c r="F37" s="5">
        <v>46440099</v>
      </c>
      <c r="G37" s="48">
        <f t="shared" si="1"/>
        <v>36.422203729735145</v>
      </c>
      <c r="H37" s="48">
        <f>(F37-F36)*100/F36</f>
        <v>-2.0379092893550242E-2</v>
      </c>
      <c r="J37" s="19"/>
      <c r="L37" s="153"/>
    </row>
    <row r="38" spans="1:12" ht="14.1" customHeight="1" x14ac:dyDescent="0.2">
      <c r="A38" s="17">
        <v>2017</v>
      </c>
      <c r="B38" s="5">
        <v>312618</v>
      </c>
      <c r="C38" s="48">
        <f>(B38-$B$10)*100/$B$10</f>
        <v>33.225656607842218</v>
      </c>
      <c r="D38" s="70">
        <f>(B38-B37)*100/B37</f>
        <v>-6.1379111920974394E-2</v>
      </c>
      <c r="E38" s="5"/>
      <c r="F38" s="5">
        <v>46527039</v>
      </c>
      <c r="G38" s="48">
        <f t="shared" ref="G38" si="2">(F38-$F$10)*100/$F$10</f>
        <v>36.677598241109102</v>
      </c>
      <c r="H38" s="48">
        <f>(F38-F37)*100/F37</f>
        <v>0.18720890323683417</v>
      </c>
      <c r="J38" s="19"/>
      <c r="L38" s="153"/>
    </row>
    <row r="39" spans="1:12" ht="14.1" customHeight="1" x14ac:dyDescent="0.2">
      <c r="A39" s="17">
        <v>2018</v>
      </c>
      <c r="B39" s="5">
        <v>312830</v>
      </c>
      <c r="C39" s="48">
        <f>(B39-$B$10)*100/$B$10</f>
        <v>33.316002778570912</v>
      </c>
      <c r="D39" s="70">
        <f>(B39-B38)*100/B38</f>
        <v>6.7814393285095545E-2</v>
      </c>
      <c r="E39" s="5"/>
      <c r="F39" s="5">
        <v>46659302</v>
      </c>
      <c r="G39" s="48">
        <f t="shared" si="1"/>
        <v>37.066133371749245</v>
      </c>
      <c r="H39" s="48">
        <f>(F39-F38)*100/F38</f>
        <v>0.28427125998712277</v>
      </c>
      <c r="J39" s="19"/>
      <c r="L39" s="153"/>
    </row>
    <row r="40" spans="1:12" ht="14.1" customHeight="1" x14ac:dyDescent="0.2">
      <c r="A40" s="20"/>
      <c r="B40" s="20"/>
      <c r="C40" s="21"/>
      <c r="D40" s="21"/>
      <c r="E40" s="22"/>
      <c r="F40" s="22"/>
      <c r="G40" s="22"/>
      <c r="H40" s="22"/>
      <c r="J40" s="5"/>
    </row>
    <row r="41" spans="1:12" x14ac:dyDescent="0.2">
      <c r="A41" s="53" t="s">
        <v>195</v>
      </c>
    </row>
    <row r="42" spans="1:12" x14ac:dyDescent="0.2">
      <c r="A42" s="24" t="s">
        <v>227</v>
      </c>
      <c r="I42" s="5"/>
    </row>
    <row r="44" spans="1:12" x14ac:dyDescent="0.2">
      <c r="C44" s="19"/>
      <c r="F44" s="19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2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8.5703125" style="6" customWidth="1"/>
    <col min="2" max="2" width="5.28515625" style="6" customWidth="1"/>
    <col min="3" max="3" width="6.140625" style="6" customWidth="1"/>
    <col min="4" max="4" width="3.28515625" style="6" customWidth="1"/>
    <col min="5" max="5" width="5.28515625" style="6" customWidth="1"/>
    <col min="6" max="6" width="6" style="6" customWidth="1"/>
    <col min="7" max="7" width="3.28515625" style="6" customWidth="1"/>
    <col min="8" max="8" width="5.140625" style="6" customWidth="1"/>
    <col min="9" max="9" width="6.140625" style="6" customWidth="1"/>
    <col min="10" max="10" width="3.28515625" style="6" customWidth="1"/>
    <col min="11" max="11" width="5.28515625" style="6" customWidth="1"/>
    <col min="12" max="12" width="6" style="6" customWidth="1"/>
    <col min="13" max="13" width="4.28515625" style="6" customWidth="1"/>
    <col min="14" max="14" width="5.7109375" style="6" customWidth="1"/>
    <col min="15" max="15" width="7.7109375" style="6" customWidth="1"/>
    <col min="16" max="16384" width="11.42578125" style="6"/>
  </cols>
  <sheetData>
    <row r="1" spans="1:20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46" t="s">
        <v>225</v>
      </c>
    </row>
    <row r="3" spans="1:20" ht="14.1" customHeight="1" x14ac:dyDescent="0.2">
      <c r="A3" s="10" t="s">
        <v>218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35</v>
      </c>
      <c r="O5" s="13"/>
    </row>
    <row r="6" spans="1:20" ht="12" customHeight="1" x14ac:dyDescent="0.2">
      <c r="A6" s="30"/>
      <c r="B6" s="102">
        <v>2014</v>
      </c>
      <c r="C6" s="102"/>
      <c r="D6" s="32"/>
      <c r="E6" s="102">
        <v>2015</v>
      </c>
      <c r="F6" s="102"/>
      <c r="G6" s="32"/>
      <c r="H6" s="102">
        <v>2016</v>
      </c>
      <c r="I6" s="102"/>
      <c r="J6" s="32"/>
      <c r="K6" s="102" t="s">
        <v>233</v>
      </c>
      <c r="L6" s="102"/>
      <c r="M6" s="30"/>
      <c r="N6" s="102" t="s">
        <v>233</v>
      </c>
      <c r="O6" s="102"/>
    </row>
    <row r="7" spans="1:20" ht="12" customHeight="1" x14ac:dyDescent="0.2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 x14ac:dyDescent="0.2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 x14ac:dyDescent="0.2">
      <c r="A9" s="35" t="s">
        <v>13</v>
      </c>
      <c r="B9" s="41">
        <v>139.07192499999999</v>
      </c>
      <c r="C9" s="41">
        <v>1263.0550009999999</v>
      </c>
      <c r="D9" s="5"/>
      <c r="E9" s="41">
        <v>223</v>
      </c>
      <c r="F9" s="41">
        <v>1488</v>
      </c>
      <c r="G9" s="5"/>
      <c r="H9" s="41">
        <v>271</v>
      </c>
      <c r="I9" s="41">
        <v>1804</v>
      </c>
      <c r="J9" s="5"/>
      <c r="K9" s="55">
        <v>325</v>
      </c>
      <c r="L9" s="55">
        <v>2092</v>
      </c>
      <c r="M9" s="5"/>
      <c r="N9" s="5">
        <v>78058</v>
      </c>
      <c r="O9" s="5">
        <v>454424</v>
      </c>
      <c r="Q9" s="19"/>
      <c r="R9" s="19"/>
    </row>
    <row r="10" spans="1:20" ht="13.5" customHeight="1" x14ac:dyDescent="0.2">
      <c r="A10" s="35"/>
      <c r="D10" s="5"/>
      <c r="G10" s="5"/>
      <c r="J10" s="5"/>
      <c r="M10" s="5"/>
      <c r="N10" s="5"/>
      <c r="O10" s="5"/>
      <c r="R10" s="19"/>
    </row>
    <row r="11" spans="1:20" ht="13.5" customHeight="1" x14ac:dyDescent="0.2">
      <c r="A11" s="35" t="s">
        <v>131</v>
      </c>
      <c r="D11" s="5"/>
      <c r="G11" s="5"/>
      <c r="J11" s="5"/>
      <c r="M11" s="5"/>
      <c r="N11" s="5"/>
      <c r="O11" s="5"/>
      <c r="R11" s="71"/>
      <c r="S11" s="28"/>
    </row>
    <row r="12" spans="1:20" ht="13.5" customHeight="1" x14ac:dyDescent="0.2">
      <c r="A12" s="38" t="s">
        <v>79</v>
      </c>
      <c r="B12" s="41">
        <v>69.521443000000005</v>
      </c>
      <c r="C12" s="41">
        <v>623.75241000000005</v>
      </c>
      <c r="D12" s="5"/>
      <c r="E12" s="41">
        <v>113</v>
      </c>
      <c r="F12" s="41">
        <v>724</v>
      </c>
      <c r="G12" s="5"/>
      <c r="H12" s="41">
        <v>136</v>
      </c>
      <c r="I12" s="41">
        <v>858</v>
      </c>
      <c r="J12" s="5"/>
      <c r="K12" s="41">
        <v>173</v>
      </c>
      <c r="L12" s="41">
        <v>987</v>
      </c>
      <c r="M12" s="5"/>
      <c r="N12" s="5">
        <v>39929</v>
      </c>
      <c r="O12" s="5">
        <v>220358</v>
      </c>
      <c r="Q12" s="19" t="s">
        <v>241</v>
      </c>
      <c r="R12" s="19"/>
      <c r="S12" s="28"/>
      <c r="T12" s="28"/>
    </row>
    <row r="13" spans="1:20" ht="13.5" customHeight="1" x14ac:dyDescent="0.2">
      <c r="A13" s="35" t="s">
        <v>39</v>
      </c>
      <c r="B13" s="55">
        <v>69.550482000000002</v>
      </c>
      <c r="C13" s="55">
        <v>639.30259100000001</v>
      </c>
      <c r="D13" s="18"/>
      <c r="E13" s="55">
        <v>110</v>
      </c>
      <c r="F13" s="55">
        <v>764</v>
      </c>
      <c r="G13" s="18"/>
      <c r="H13" s="55">
        <v>135</v>
      </c>
      <c r="I13" s="55">
        <v>946</v>
      </c>
      <c r="J13" s="18"/>
      <c r="K13" s="55">
        <v>152</v>
      </c>
      <c r="L13" s="55">
        <v>1105</v>
      </c>
      <c r="M13" s="5"/>
      <c r="N13" s="5">
        <v>38129</v>
      </c>
      <c r="O13" s="5">
        <v>234066</v>
      </c>
      <c r="P13" s="28"/>
      <c r="Q13" s="19"/>
      <c r="R13" s="19"/>
      <c r="S13" s="28"/>
      <c r="T13" s="28"/>
    </row>
    <row r="14" spans="1:20" ht="13.5" customHeight="1" x14ac:dyDescent="0.2">
      <c r="A14" s="35"/>
      <c r="D14" s="18"/>
      <c r="G14" s="18"/>
      <c r="J14" s="18"/>
      <c r="M14" s="5"/>
      <c r="N14" s="5"/>
      <c r="O14" s="5"/>
      <c r="Q14" s="28"/>
      <c r="R14" s="19"/>
    </row>
    <row r="15" spans="1:20" ht="13.5" customHeight="1" x14ac:dyDescent="0.2">
      <c r="A15" s="35" t="s">
        <v>132</v>
      </c>
      <c r="D15" s="18"/>
      <c r="G15" s="18"/>
      <c r="J15" s="18"/>
      <c r="M15" s="5"/>
      <c r="N15" s="5"/>
      <c r="O15" s="5"/>
      <c r="Q15" s="28"/>
      <c r="R15" s="28"/>
      <c r="S15" s="153"/>
      <c r="T15" s="153"/>
    </row>
    <row r="16" spans="1:20" ht="13.5" customHeight="1" x14ac:dyDescent="0.2">
      <c r="A16" s="35" t="s">
        <v>168</v>
      </c>
      <c r="B16" s="55">
        <v>28.235612000000003</v>
      </c>
      <c r="C16" s="55">
        <v>265.054461</v>
      </c>
      <c r="D16" s="18"/>
      <c r="E16" s="55">
        <v>58</v>
      </c>
      <c r="F16" s="55">
        <v>266</v>
      </c>
      <c r="G16" s="18"/>
      <c r="H16" s="55">
        <v>74</v>
      </c>
      <c r="I16" s="55">
        <v>335</v>
      </c>
      <c r="J16" s="18"/>
      <c r="K16" s="55">
        <v>94</v>
      </c>
      <c r="L16" s="55">
        <v>420</v>
      </c>
      <c r="M16" s="5"/>
      <c r="N16" s="5">
        <v>18023</v>
      </c>
      <c r="O16" s="5">
        <v>64877</v>
      </c>
      <c r="P16" s="28"/>
      <c r="Q16" s="28"/>
      <c r="R16" s="28"/>
      <c r="S16" s="153"/>
      <c r="T16" s="153"/>
    </row>
    <row r="17" spans="1:20" ht="13.5" customHeight="1" x14ac:dyDescent="0.2">
      <c r="A17" s="35" t="s">
        <v>169</v>
      </c>
      <c r="B17" s="55">
        <v>6.049334</v>
      </c>
      <c r="C17" s="55">
        <v>108.412004</v>
      </c>
      <c r="D17" s="18"/>
      <c r="E17" s="55">
        <v>12</v>
      </c>
      <c r="F17" s="55">
        <v>134</v>
      </c>
      <c r="G17" s="18"/>
      <c r="H17" s="55">
        <v>18</v>
      </c>
      <c r="I17" s="55">
        <v>168</v>
      </c>
      <c r="J17" s="18"/>
      <c r="K17" s="55">
        <v>29</v>
      </c>
      <c r="L17" s="55">
        <v>155</v>
      </c>
      <c r="M17" s="5"/>
      <c r="N17" s="5">
        <v>6418</v>
      </c>
      <c r="O17" s="5">
        <v>33344</v>
      </c>
      <c r="P17" s="28"/>
      <c r="Q17" s="28"/>
      <c r="R17" s="153"/>
      <c r="S17" s="153"/>
      <c r="T17" s="153"/>
    </row>
    <row r="18" spans="1:20" ht="13.5" customHeight="1" x14ac:dyDescent="0.2">
      <c r="A18" s="35" t="s">
        <v>170</v>
      </c>
      <c r="B18" s="55">
        <v>19.151071000000002</v>
      </c>
      <c r="C18" s="41">
        <v>364.33945499999999</v>
      </c>
      <c r="D18" s="5"/>
      <c r="E18" s="55">
        <v>36</v>
      </c>
      <c r="F18" s="41">
        <v>423</v>
      </c>
      <c r="G18" s="5"/>
      <c r="H18" s="55">
        <v>37</v>
      </c>
      <c r="I18" s="41">
        <v>513</v>
      </c>
      <c r="J18" s="5"/>
      <c r="K18" s="55">
        <v>45</v>
      </c>
      <c r="L18" s="41">
        <v>593</v>
      </c>
      <c r="M18" s="5"/>
      <c r="N18" s="5">
        <v>12696</v>
      </c>
      <c r="O18" s="5">
        <v>136302</v>
      </c>
      <c r="P18" s="28"/>
      <c r="Q18" s="28"/>
      <c r="R18" s="153"/>
      <c r="S18" s="153"/>
    </row>
    <row r="19" spans="1:20" ht="13.5" customHeight="1" x14ac:dyDescent="0.2">
      <c r="A19" s="35" t="s">
        <v>171</v>
      </c>
      <c r="B19" s="55">
        <v>19.145564</v>
      </c>
      <c r="C19" s="41">
        <v>225.867154</v>
      </c>
      <c r="D19" s="5"/>
      <c r="E19" s="55">
        <v>37</v>
      </c>
      <c r="F19" s="41">
        <v>313</v>
      </c>
      <c r="G19" s="5"/>
      <c r="H19" s="55">
        <v>54</v>
      </c>
      <c r="I19" s="41">
        <v>357</v>
      </c>
      <c r="J19" s="5"/>
      <c r="K19" s="55">
        <v>54</v>
      </c>
      <c r="L19" s="41">
        <v>437</v>
      </c>
      <c r="M19" s="5"/>
      <c r="N19" s="5">
        <v>13118</v>
      </c>
      <c r="O19" s="5">
        <v>97511</v>
      </c>
      <c r="P19" s="28"/>
      <c r="Q19" s="28"/>
      <c r="R19" s="153"/>
      <c r="S19" s="153"/>
    </row>
    <row r="20" spans="1:20" ht="13.5" customHeight="1" x14ac:dyDescent="0.2">
      <c r="A20" s="35" t="s">
        <v>172</v>
      </c>
      <c r="B20" s="55">
        <v>22.162451000000001</v>
      </c>
      <c r="C20" s="41">
        <v>150.05373499999999</v>
      </c>
      <c r="D20" s="5"/>
      <c r="E20" s="55">
        <v>33</v>
      </c>
      <c r="F20" s="41">
        <v>182</v>
      </c>
      <c r="G20" s="5"/>
      <c r="H20" s="55">
        <v>34</v>
      </c>
      <c r="I20" s="41">
        <v>200</v>
      </c>
      <c r="J20" s="5"/>
      <c r="K20" s="55">
        <v>43</v>
      </c>
      <c r="L20" s="41">
        <v>246</v>
      </c>
      <c r="M20" s="5"/>
      <c r="N20" s="5">
        <v>10794</v>
      </c>
      <c r="O20" s="5">
        <v>53298</v>
      </c>
      <c r="P20" s="28"/>
      <c r="Q20" s="28"/>
      <c r="R20" s="153"/>
      <c r="S20" s="153"/>
    </row>
    <row r="21" spans="1:20" ht="13.5" customHeight="1" x14ac:dyDescent="0.2">
      <c r="A21" s="35" t="s">
        <v>173</v>
      </c>
      <c r="B21" s="55">
        <v>16.114062000000001</v>
      </c>
      <c r="C21" s="41">
        <v>79.370206999999994</v>
      </c>
      <c r="D21" s="5"/>
      <c r="E21" s="55">
        <v>15</v>
      </c>
      <c r="F21" s="41">
        <v>97</v>
      </c>
      <c r="G21" s="5"/>
      <c r="H21" s="55">
        <v>21</v>
      </c>
      <c r="I21" s="41">
        <v>119</v>
      </c>
      <c r="J21" s="5"/>
      <c r="K21" s="55">
        <v>32</v>
      </c>
      <c r="L21" s="41">
        <v>123</v>
      </c>
      <c r="M21" s="5"/>
      <c r="N21" s="5">
        <v>7611</v>
      </c>
      <c r="O21" s="5">
        <v>32725</v>
      </c>
      <c r="P21" s="28"/>
      <c r="Q21" s="28"/>
      <c r="R21" s="153"/>
      <c r="S21" s="153"/>
    </row>
    <row r="22" spans="1:20" ht="13.5" customHeight="1" x14ac:dyDescent="0.2">
      <c r="A22" s="35" t="s">
        <v>174</v>
      </c>
      <c r="B22" s="55">
        <v>7.0599290000000003</v>
      </c>
      <c r="C22" s="41">
        <v>20.162486000000001</v>
      </c>
      <c r="D22" s="5"/>
      <c r="E22" s="55">
        <v>5</v>
      </c>
      <c r="F22" s="41">
        <v>29</v>
      </c>
      <c r="G22" s="5"/>
      <c r="H22" s="55">
        <v>8</v>
      </c>
      <c r="I22" s="41">
        <v>44</v>
      </c>
      <c r="J22" s="5"/>
      <c r="K22" s="55">
        <v>8</v>
      </c>
      <c r="L22" s="41">
        <v>43</v>
      </c>
      <c r="M22" s="5"/>
      <c r="N22" s="5">
        <v>2862</v>
      </c>
      <c r="O22" s="5">
        <v>13447</v>
      </c>
      <c r="P22" s="28"/>
      <c r="Q22" s="28"/>
      <c r="R22" s="153"/>
      <c r="S22" s="153"/>
    </row>
    <row r="23" spans="1:20" ht="13.5" customHeight="1" x14ac:dyDescent="0.2">
      <c r="A23" s="38" t="s">
        <v>175</v>
      </c>
      <c r="B23" s="55">
        <v>21.153901999999999</v>
      </c>
      <c r="C23" s="41">
        <v>49.795498999999992</v>
      </c>
      <c r="D23" s="5"/>
      <c r="E23" s="55">
        <v>27</v>
      </c>
      <c r="F23" s="41">
        <v>45</v>
      </c>
      <c r="G23" s="5"/>
      <c r="H23" s="55">
        <v>25</v>
      </c>
      <c r="I23" s="41">
        <v>69</v>
      </c>
      <c r="J23" s="5"/>
      <c r="K23" s="55">
        <v>20</v>
      </c>
      <c r="L23" s="41">
        <v>75</v>
      </c>
      <c r="M23" s="5"/>
      <c r="N23" s="5">
        <v>6536</v>
      </c>
      <c r="O23" s="5">
        <v>22920</v>
      </c>
      <c r="P23" s="28"/>
      <c r="Q23" s="28"/>
      <c r="R23" s="153"/>
      <c r="S23" s="153"/>
    </row>
    <row r="24" spans="1:20" ht="13.5" customHeight="1" x14ac:dyDescent="0.2">
      <c r="A24" s="20"/>
      <c r="B24" s="20" t="s">
        <v>135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53"/>
      <c r="S24" s="153"/>
    </row>
    <row r="25" spans="1:20" ht="14.1" customHeight="1" x14ac:dyDescent="0.2">
      <c r="A25" s="23" t="s">
        <v>208</v>
      </c>
      <c r="O25" s="43"/>
      <c r="R25" s="153"/>
      <c r="S25" s="153"/>
    </row>
    <row r="26" spans="1:20" x14ac:dyDescent="0.2">
      <c r="A26" s="53" t="s">
        <v>228</v>
      </c>
      <c r="K26" s="19"/>
      <c r="L26" s="19"/>
      <c r="R26" s="153"/>
      <c r="S26" s="153"/>
    </row>
    <row r="27" spans="1:20" x14ac:dyDescent="0.2">
      <c r="R27" s="153"/>
      <c r="S27" s="153"/>
    </row>
  </sheetData>
  <phoneticPr fontId="2" type="noConversion"/>
  <hyperlinks>
    <hyperlink ref="R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T40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5.4257812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3.42578125" style="6" customWidth="1"/>
    <col min="11" max="12" width="9.28515625" style="6" customWidth="1"/>
    <col min="13" max="17" width="11.42578125" style="6"/>
    <col min="18" max="18" width="6.7109375" style="6" customWidth="1"/>
    <col min="19" max="16384" width="11.42578125" style="6"/>
  </cols>
  <sheetData>
    <row r="1" spans="1:15" ht="14.1" customHeight="1" x14ac:dyDescent="0.2">
      <c r="A1" s="10" t="s">
        <v>219</v>
      </c>
      <c r="B1" s="10"/>
      <c r="C1" s="10"/>
      <c r="D1" s="10"/>
      <c r="E1" s="9"/>
      <c r="F1" s="9"/>
      <c r="G1" s="9"/>
      <c r="H1" s="9"/>
      <c r="I1" s="9"/>
      <c r="J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O2" s="146" t="s">
        <v>225</v>
      </c>
    </row>
    <row r="3" spans="1:15" ht="12" customHeight="1" x14ac:dyDescent="0.2">
      <c r="A3" s="12"/>
      <c r="B3" s="13" t="s">
        <v>34</v>
      </c>
      <c r="C3" s="12"/>
      <c r="D3" s="77"/>
      <c r="E3" s="13"/>
      <c r="F3" s="12"/>
      <c r="G3" s="12"/>
      <c r="H3" s="12"/>
      <c r="I3" s="12"/>
      <c r="J3" s="12"/>
      <c r="K3" s="13" t="s">
        <v>35</v>
      </c>
      <c r="L3" s="13"/>
    </row>
    <row r="4" spans="1:15" ht="12" customHeight="1" x14ac:dyDescent="0.2">
      <c r="A4" s="30"/>
      <c r="B4" s="32">
        <v>2015</v>
      </c>
      <c r="C4" s="32"/>
      <c r="D4" s="30"/>
      <c r="E4" s="32">
        <v>2016</v>
      </c>
      <c r="F4" s="32"/>
      <c r="G4" s="32"/>
      <c r="H4" s="102" t="s">
        <v>233</v>
      </c>
      <c r="I4" s="32"/>
      <c r="J4" s="30"/>
      <c r="K4" s="102" t="s">
        <v>233</v>
      </c>
      <c r="L4" s="32"/>
    </row>
    <row r="5" spans="1:15" ht="12" customHeight="1" x14ac:dyDescent="0.2">
      <c r="A5" s="14"/>
      <c r="B5" s="15" t="s">
        <v>176</v>
      </c>
      <c r="C5" s="15" t="s">
        <v>78</v>
      </c>
      <c r="D5" s="14"/>
      <c r="E5" s="15" t="s">
        <v>176</v>
      </c>
      <c r="F5" s="15" t="s">
        <v>78</v>
      </c>
      <c r="G5" s="34"/>
      <c r="H5" s="15" t="s">
        <v>176</v>
      </c>
      <c r="I5" s="15" t="s">
        <v>78</v>
      </c>
      <c r="J5" s="34"/>
      <c r="K5" s="15" t="s">
        <v>176</v>
      </c>
      <c r="L5" s="15" t="s">
        <v>78</v>
      </c>
    </row>
    <row r="6" spans="1:15" ht="13.5" customHeight="1" x14ac:dyDescent="0.2">
      <c r="A6" s="16"/>
      <c r="B6" s="5"/>
      <c r="C6" s="5"/>
      <c r="D6" s="16"/>
      <c r="E6" s="5"/>
      <c r="F6" s="5"/>
      <c r="G6" s="5"/>
      <c r="H6" s="5"/>
      <c r="I6" s="5"/>
      <c r="J6" s="5"/>
    </row>
    <row r="7" spans="1:15" ht="13.5" customHeight="1" x14ac:dyDescent="0.2">
      <c r="A7" s="26" t="s">
        <v>37</v>
      </c>
      <c r="B7" s="41">
        <v>836.71338300000002</v>
      </c>
      <c r="C7" s="41">
        <v>873.70631300000002</v>
      </c>
      <c r="D7" s="26"/>
      <c r="E7" s="41">
        <v>993.59388999999999</v>
      </c>
      <c r="F7" s="41">
        <v>1081.118418</v>
      </c>
      <c r="G7" s="5"/>
      <c r="H7" s="41">
        <v>1160</v>
      </c>
      <c r="I7" s="41">
        <v>1257</v>
      </c>
      <c r="J7" s="5"/>
      <c r="K7" s="5">
        <v>260287</v>
      </c>
      <c r="L7" s="5">
        <v>272195</v>
      </c>
      <c r="N7" s="19"/>
    </row>
    <row r="8" spans="1:15" ht="13.5" customHeight="1" x14ac:dyDescent="0.2">
      <c r="A8" s="26"/>
      <c r="B8" s="5"/>
      <c r="C8" s="5"/>
      <c r="D8" s="26"/>
      <c r="E8" s="5"/>
      <c r="F8" s="5"/>
      <c r="G8" s="5"/>
      <c r="H8" s="5"/>
      <c r="I8" s="5"/>
      <c r="J8" s="5"/>
      <c r="N8" s="19"/>
    </row>
    <row r="9" spans="1:15" ht="13.5" customHeight="1" x14ac:dyDescent="0.2">
      <c r="A9" s="26" t="s">
        <v>74</v>
      </c>
      <c r="B9" s="5">
        <v>112.75212000000001</v>
      </c>
      <c r="C9" s="5">
        <v>109.87759699999999</v>
      </c>
      <c r="D9" s="26"/>
      <c r="E9" s="5">
        <v>136</v>
      </c>
      <c r="F9" s="5">
        <v>135</v>
      </c>
      <c r="G9" s="5"/>
      <c r="H9" s="5">
        <v>173</v>
      </c>
      <c r="I9" s="5">
        <v>152</v>
      </c>
      <c r="J9" s="27"/>
      <c r="K9" s="5">
        <v>39929</v>
      </c>
      <c r="L9" s="5">
        <v>38129</v>
      </c>
      <c r="N9" s="19"/>
      <c r="O9" s="28"/>
    </row>
    <row r="10" spans="1:15" ht="13.5" customHeight="1" x14ac:dyDescent="0.2">
      <c r="A10" s="26" t="s">
        <v>158</v>
      </c>
      <c r="B10" s="5">
        <f>B7-B9</f>
        <v>723.96126300000003</v>
      </c>
      <c r="C10" s="5">
        <f>C7-C9</f>
        <v>763.82871599999999</v>
      </c>
      <c r="D10" s="26"/>
      <c r="E10" s="5">
        <v>858</v>
      </c>
      <c r="F10" s="5">
        <v>946</v>
      </c>
      <c r="G10" s="5"/>
      <c r="H10" s="5">
        <f>H7-H9</f>
        <v>987</v>
      </c>
      <c r="I10" s="5">
        <f>I7-I9</f>
        <v>1105</v>
      </c>
      <c r="J10" s="5"/>
      <c r="K10" s="5">
        <f>K7-K9</f>
        <v>220358</v>
      </c>
      <c r="L10" s="5">
        <f>L7-L9</f>
        <v>234066</v>
      </c>
      <c r="N10" s="19"/>
      <c r="O10" s="28"/>
    </row>
    <row r="11" spans="1:15" ht="13.5" customHeight="1" x14ac:dyDescent="0.2">
      <c r="A11" s="101" t="s">
        <v>177</v>
      </c>
      <c r="B11" s="5">
        <v>277.33880900000003</v>
      </c>
      <c r="C11" s="5">
        <v>271.13198299999999</v>
      </c>
      <c r="D11" s="58"/>
      <c r="E11" s="5">
        <v>279.68054899999998</v>
      </c>
      <c r="F11" s="5">
        <v>278.849762</v>
      </c>
      <c r="G11" s="5"/>
      <c r="H11" s="5">
        <v>331</v>
      </c>
      <c r="I11" s="5">
        <v>308</v>
      </c>
      <c r="J11" s="27"/>
      <c r="K11" s="5">
        <v>72583</v>
      </c>
      <c r="L11" s="5">
        <v>66857</v>
      </c>
      <c r="M11" s="28"/>
      <c r="N11" s="19"/>
      <c r="O11" s="28"/>
    </row>
    <row r="12" spans="1:15" ht="13.5" customHeight="1" x14ac:dyDescent="0.2">
      <c r="A12" s="101" t="s">
        <v>178</v>
      </c>
      <c r="B12" s="5">
        <v>86.784844000000007</v>
      </c>
      <c r="C12" s="5">
        <v>77.480310000000003</v>
      </c>
      <c r="D12" s="58"/>
      <c r="E12" s="5">
        <v>89.088279</v>
      </c>
      <c r="F12" s="5">
        <v>75.957808</v>
      </c>
      <c r="G12" s="5"/>
      <c r="H12" s="5">
        <v>114</v>
      </c>
      <c r="I12" s="5">
        <v>92</v>
      </c>
      <c r="J12" s="27"/>
      <c r="K12" s="5">
        <v>10315</v>
      </c>
      <c r="L12" s="5">
        <v>13008</v>
      </c>
      <c r="M12" s="28"/>
      <c r="N12" s="19"/>
      <c r="O12" s="28"/>
    </row>
    <row r="13" spans="1:15" ht="13.5" customHeight="1" x14ac:dyDescent="0.2">
      <c r="A13" s="101" t="s">
        <v>179</v>
      </c>
      <c r="B13" s="5">
        <v>156.69905900000001</v>
      </c>
      <c r="C13" s="5">
        <v>143.90625299999999</v>
      </c>
      <c r="D13" s="58"/>
      <c r="E13" s="153">
        <v>198.63993199999999</v>
      </c>
      <c r="F13" s="153">
        <v>198.861592</v>
      </c>
      <c r="G13" s="5"/>
      <c r="H13" s="5">
        <v>207</v>
      </c>
      <c r="I13" s="5">
        <v>209</v>
      </c>
      <c r="J13" s="18"/>
      <c r="K13" s="5">
        <v>36545</v>
      </c>
      <c r="L13" s="5">
        <v>24787</v>
      </c>
      <c r="M13" s="28"/>
      <c r="N13" s="19"/>
      <c r="O13" s="28"/>
    </row>
    <row r="14" spans="1:15" ht="13.5" customHeight="1" x14ac:dyDescent="0.2">
      <c r="A14" s="101" t="s">
        <v>213</v>
      </c>
      <c r="B14" s="5">
        <v>104.20918</v>
      </c>
      <c r="C14" s="5">
        <v>147.838199</v>
      </c>
      <c r="D14" s="58"/>
      <c r="E14" s="5">
        <v>161.67786100000001</v>
      </c>
      <c r="F14" s="5">
        <v>215.278301</v>
      </c>
      <c r="G14" s="5"/>
      <c r="H14" s="5">
        <v>217</v>
      </c>
      <c r="I14" s="5">
        <v>316</v>
      </c>
      <c r="J14" s="27"/>
      <c r="K14" s="5">
        <v>57018</v>
      </c>
      <c r="L14" s="5">
        <v>73516</v>
      </c>
      <c r="M14" s="28"/>
      <c r="N14" s="19"/>
      <c r="O14" s="28"/>
    </row>
    <row r="15" spans="1:15" ht="13.5" customHeight="1" x14ac:dyDescent="0.2">
      <c r="A15" s="17" t="s">
        <v>180</v>
      </c>
      <c r="B15" s="18">
        <v>61.129030999999998</v>
      </c>
      <c r="C15" s="5">
        <v>59.589182999999998</v>
      </c>
      <c r="D15" s="38"/>
      <c r="E15" s="18">
        <v>83.391953000000001</v>
      </c>
      <c r="F15" s="5">
        <v>83.596253000000004</v>
      </c>
      <c r="G15" s="5"/>
      <c r="H15" s="18">
        <v>64</v>
      </c>
      <c r="I15" s="18">
        <v>76</v>
      </c>
      <c r="J15" s="27"/>
      <c r="K15" s="5">
        <v>20602</v>
      </c>
      <c r="L15" s="5">
        <v>17161</v>
      </c>
      <c r="N15" s="19"/>
      <c r="O15" s="28"/>
    </row>
    <row r="16" spans="1:15" ht="14.1" customHeight="1" x14ac:dyDescent="0.2">
      <c r="A16" s="17" t="s">
        <v>235</v>
      </c>
      <c r="B16" s="18">
        <v>37.800339999999998</v>
      </c>
      <c r="C16" s="18">
        <v>63.882787999999998</v>
      </c>
      <c r="D16" s="38"/>
      <c r="E16" s="18">
        <v>45.470384000000003</v>
      </c>
      <c r="F16" s="18">
        <v>93.270691999999997</v>
      </c>
      <c r="G16" s="5"/>
      <c r="H16" s="18">
        <v>54</v>
      </c>
      <c r="I16" s="18">
        <v>104</v>
      </c>
      <c r="J16" s="27"/>
      <c r="K16" s="18">
        <f>K10-SUM(K11:K15)</f>
        <v>23295</v>
      </c>
      <c r="L16" s="18">
        <f>L10-SUM(L11:L15)</f>
        <v>38737</v>
      </c>
      <c r="N16" s="19"/>
      <c r="O16" s="28"/>
    </row>
    <row r="17" spans="1:20" x14ac:dyDescent="0.2">
      <c r="A17" s="20"/>
      <c r="B17" s="20"/>
      <c r="C17" s="20"/>
      <c r="D17" s="20"/>
      <c r="E17" s="21"/>
      <c r="F17" s="21"/>
      <c r="G17" s="21"/>
      <c r="H17" s="21"/>
      <c r="I17" s="21"/>
      <c r="J17" s="21"/>
      <c r="K17" s="22"/>
      <c r="L17" s="22"/>
      <c r="P17" s="153"/>
      <c r="Q17" s="153"/>
      <c r="R17" s="153"/>
    </row>
    <row r="18" spans="1:20" x14ac:dyDescent="0.2">
      <c r="A18" s="23" t="s">
        <v>167</v>
      </c>
      <c r="B18" s="53"/>
      <c r="C18" s="53"/>
      <c r="D18" s="53"/>
      <c r="L18" s="43"/>
      <c r="P18" s="153"/>
      <c r="Q18" s="153"/>
      <c r="R18" s="153"/>
    </row>
    <row r="19" spans="1:20" x14ac:dyDescent="0.2">
      <c r="A19" s="53" t="s">
        <v>228</v>
      </c>
      <c r="E19" s="57"/>
      <c r="F19" s="50"/>
      <c r="G19" s="52"/>
      <c r="H19" s="51"/>
      <c r="I19" s="50"/>
      <c r="J19" s="52"/>
      <c r="K19" s="52"/>
      <c r="P19" s="153"/>
      <c r="Q19" s="153"/>
      <c r="R19" s="153"/>
    </row>
    <row r="20" spans="1:20" x14ac:dyDescent="0.2">
      <c r="A20" s="53"/>
      <c r="P20" s="153"/>
      <c r="Q20" s="153"/>
      <c r="R20" s="153"/>
    </row>
    <row r="21" spans="1:20" x14ac:dyDescent="0.2">
      <c r="A21" s="26"/>
      <c r="B21" s="41"/>
      <c r="C21" s="41"/>
      <c r="L21" s="153"/>
      <c r="M21" s="153"/>
      <c r="N21" s="153"/>
      <c r="P21" s="153"/>
      <c r="Q21" s="153"/>
      <c r="R21" s="153"/>
    </row>
    <row r="22" spans="1:20" x14ac:dyDescent="0.2">
      <c r="A22" s="26"/>
      <c r="B22" s="41"/>
      <c r="C22" s="41"/>
      <c r="L22" s="153"/>
      <c r="M22" s="153"/>
      <c r="N22" s="153"/>
      <c r="P22" s="153"/>
      <c r="Q22" s="153"/>
      <c r="R22" s="153"/>
    </row>
    <row r="23" spans="1:20" x14ac:dyDescent="0.2">
      <c r="A23" s="26"/>
      <c r="B23" s="5"/>
      <c r="C23" s="5"/>
      <c r="L23" s="153"/>
      <c r="M23" s="153"/>
      <c r="N23" s="153"/>
      <c r="P23" s="153"/>
      <c r="Q23" s="153"/>
      <c r="R23" s="153"/>
    </row>
    <row r="24" spans="1:20" x14ac:dyDescent="0.2">
      <c r="A24" s="26"/>
      <c r="B24" s="5"/>
      <c r="C24" s="5"/>
      <c r="L24" s="153"/>
      <c r="M24" s="153"/>
      <c r="N24" s="153"/>
      <c r="P24" s="153"/>
      <c r="Q24" s="153"/>
      <c r="R24" s="153"/>
    </row>
    <row r="25" spans="1:20" x14ac:dyDescent="0.2">
      <c r="A25" s="26"/>
      <c r="B25" s="5"/>
      <c r="C25" s="5"/>
      <c r="L25" s="153"/>
      <c r="M25" s="153"/>
      <c r="N25" s="153"/>
    </row>
    <row r="26" spans="1:20" x14ac:dyDescent="0.2">
      <c r="A26" s="58"/>
      <c r="B26" s="5"/>
      <c r="C26" s="5"/>
      <c r="L26" s="153"/>
      <c r="M26" s="153"/>
      <c r="N26" s="153"/>
    </row>
    <row r="27" spans="1:20" x14ac:dyDescent="0.2">
      <c r="A27" s="58"/>
      <c r="B27" s="5"/>
      <c r="C27" s="5"/>
      <c r="L27" s="153"/>
      <c r="M27" s="153"/>
      <c r="N27" s="153"/>
    </row>
    <row r="28" spans="1:20" x14ac:dyDescent="0.2">
      <c r="A28" s="58"/>
      <c r="B28" s="18"/>
      <c r="C28" s="5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1:20" x14ac:dyDescent="0.2">
      <c r="A29" s="58"/>
      <c r="B29" s="5"/>
      <c r="C29" s="5"/>
      <c r="L29" s="153"/>
      <c r="M29" s="28"/>
      <c r="N29" s="28"/>
      <c r="O29" s="153"/>
      <c r="P29" s="153"/>
      <c r="Q29" s="153"/>
      <c r="R29" s="153"/>
      <c r="S29" s="153"/>
      <c r="T29" s="153"/>
    </row>
    <row r="30" spans="1:20" x14ac:dyDescent="0.2">
      <c r="A30" s="58"/>
      <c r="B30" s="5"/>
      <c r="C30" s="5"/>
      <c r="L30" s="153"/>
      <c r="M30" s="28"/>
      <c r="N30" s="28"/>
      <c r="O30" s="153"/>
      <c r="P30" s="153"/>
      <c r="Q30" s="153"/>
      <c r="R30" s="153"/>
      <c r="S30" s="153"/>
      <c r="T30" s="153"/>
    </row>
    <row r="31" spans="1:20" x14ac:dyDescent="0.2">
      <c r="A31" s="58"/>
      <c r="B31" s="5"/>
      <c r="C31" s="5"/>
      <c r="L31" s="153"/>
      <c r="M31" s="153"/>
      <c r="N31" s="153"/>
      <c r="O31" s="153"/>
      <c r="P31" s="153"/>
      <c r="Q31" s="153"/>
      <c r="R31" s="153"/>
      <c r="S31" s="153"/>
      <c r="T31" s="153"/>
    </row>
    <row r="32" spans="1:20" x14ac:dyDescent="0.2">
      <c r="A32" s="38"/>
      <c r="B32" s="18"/>
      <c r="C32" s="5"/>
      <c r="L32" s="153"/>
      <c r="M32" s="153"/>
      <c r="N32" s="153"/>
      <c r="O32" s="153"/>
      <c r="P32" s="153"/>
      <c r="Q32" s="153"/>
      <c r="R32" s="153"/>
      <c r="S32" s="153"/>
      <c r="T32" s="153"/>
    </row>
    <row r="33" spans="12:20" x14ac:dyDescent="0.2"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2:20" x14ac:dyDescent="0.2">
      <c r="L34" s="153"/>
      <c r="M34" s="153"/>
      <c r="N34" s="153"/>
      <c r="O34" s="153"/>
      <c r="P34" s="153"/>
      <c r="Q34" s="153"/>
      <c r="R34" s="153"/>
      <c r="S34" s="153"/>
      <c r="T34" s="153"/>
    </row>
    <row r="35" spans="12:20" x14ac:dyDescent="0.2">
      <c r="L35" s="153"/>
      <c r="M35" s="153"/>
      <c r="N35" s="153"/>
      <c r="O35" s="153"/>
      <c r="P35" s="153"/>
      <c r="Q35" s="153"/>
      <c r="R35" s="153"/>
      <c r="S35" s="153"/>
      <c r="T35" s="153"/>
    </row>
    <row r="36" spans="12:20" x14ac:dyDescent="0.2">
      <c r="L36" s="153"/>
      <c r="M36" s="153"/>
      <c r="N36" s="153"/>
      <c r="O36" s="153"/>
      <c r="P36" s="153"/>
      <c r="Q36" s="153"/>
      <c r="R36" s="153"/>
      <c r="S36" s="153"/>
      <c r="T36" s="153"/>
    </row>
    <row r="37" spans="12:20" x14ac:dyDescent="0.2">
      <c r="L37" s="153"/>
      <c r="M37" s="153"/>
      <c r="N37" s="153"/>
      <c r="O37" s="153"/>
      <c r="P37" s="153"/>
      <c r="Q37" s="153"/>
      <c r="R37" s="153"/>
      <c r="S37" s="153"/>
      <c r="T37" s="153"/>
    </row>
    <row r="40" spans="12:20" x14ac:dyDescent="0.2">
      <c r="N40" s="153"/>
      <c r="O40" s="153"/>
      <c r="P40" s="153"/>
      <c r="Q40" s="153"/>
      <c r="R40" s="153"/>
      <c r="S40" s="153"/>
      <c r="T40" s="153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Normal="100" workbookViewId="0">
      <selection activeCell="R2" sqref="R2"/>
    </sheetView>
  </sheetViews>
  <sheetFormatPr baseColWidth="10" defaultRowHeight="12.75" x14ac:dyDescent="0.2"/>
  <cols>
    <col min="1" max="1" width="17.7109375" style="6" customWidth="1"/>
    <col min="2" max="2" width="5.28515625" style="6" customWidth="1"/>
    <col min="3" max="3" width="6.140625" style="6" customWidth="1"/>
    <col min="4" max="4" width="2.85546875" style="6" customWidth="1"/>
    <col min="5" max="5" width="5.28515625" style="6" customWidth="1"/>
    <col min="6" max="6" width="6" style="6" customWidth="1"/>
    <col min="7" max="7" width="2.85546875" style="6" customWidth="1"/>
    <col min="8" max="8" width="5.140625" style="6" customWidth="1"/>
    <col min="9" max="9" width="6.140625" style="6" customWidth="1"/>
    <col min="10" max="10" width="2.85546875" style="6" customWidth="1"/>
    <col min="11" max="11" width="5.28515625" style="6" customWidth="1"/>
    <col min="12" max="12" width="6" style="6" customWidth="1"/>
    <col min="13" max="13" width="3.42578125" style="6" customWidth="1"/>
    <col min="14" max="14" width="6.42578125" style="6" customWidth="1"/>
    <col min="15" max="15" width="7.7109375" style="6" customWidth="1"/>
    <col min="16" max="16384" width="11.42578125" style="6"/>
  </cols>
  <sheetData>
    <row r="1" spans="1:20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46" t="s">
        <v>225</v>
      </c>
    </row>
    <row r="3" spans="1:20" ht="14.1" customHeight="1" x14ac:dyDescent="0.2">
      <c r="A3" s="10" t="s">
        <v>220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35</v>
      </c>
      <c r="O5" s="13"/>
    </row>
    <row r="6" spans="1:20" ht="12" customHeight="1" x14ac:dyDescent="0.2">
      <c r="A6" s="30"/>
      <c r="B6" s="102">
        <v>2014</v>
      </c>
      <c r="C6" s="102"/>
      <c r="D6" s="32"/>
      <c r="E6" s="102">
        <v>2015</v>
      </c>
      <c r="F6" s="102"/>
      <c r="G6" s="32"/>
      <c r="H6" s="102">
        <v>2016</v>
      </c>
      <c r="I6" s="102"/>
      <c r="J6" s="32"/>
      <c r="K6" s="102" t="s">
        <v>233</v>
      </c>
      <c r="L6" s="102"/>
      <c r="M6" s="30"/>
      <c r="N6" s="102" t="s">
        <v>233</v>
      </c>
      <c r="O6" s="102"/>
    </row>
    <row r="7" spans="1:20" ht="12" customHeight="1" x14ac:dyDescent="0.2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 x14ac:dyDescent="0.2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 x14ac:dyDescent="0.2">
      <c r="A9" s="35" t="s">
        <v>13</v>
      </c>
      <c r="B9" s="41">
        <v>573.35273600000005</v>
      </c>
      <c r="C9" s="41">
        <v>2106.7182620000003</v>
      </c>
      <c r="D9" s="5"/>
      <c r="E9" s="41">
        <v>560</v>
      </c>
      <c r="F9" s="41">
        <v>1353</v>
      </c>
      <c r="G9" s="5"/>
      <c r="H9" s="41">
        <v>635.565112</v>
      </c>
      <c r="I9" s="41">
        <v>1044.297648</v>
      </c>
      <c r="J9" s="5"/>
      <c r="K9" s="41">
        <v>629</v>
      </c>
      <c r="L9" s="41">
        <v>1106</v>
      </c>
      <c r="M9" s="5"/>
      <c r="N9" s="5">
        <v>87685</v>
      </c>
      <c r="O9" s="5">
        <v>280193</v>
      </c>
      <c r="Q9" s="19"/>
      <c r="R9" s="19"/>
    </row>
    <row r="10" spans="1:20" ht="13.5" customHeight="1" x14ac:dyDescent="0.2">
      <c r="A10" s="35"/>
      <c r="D10" s="5"/>
      <c r="G10" s="5"/>
      <c r="J10" s="5"/>
      <c r="M10" s="5"/>
      <c r="Q10" s="71"/>
      <c r="R10" s="71"/>
      <c r="T10" s="19"/>
    </row>
    <row r="11" spans="1:20" ht="13.5" customHeight="1" x14ac:dyDescent="0.2">
      <c r="A11" s="35" t="s">
        <v>131</v>
      </c>
      <c r="D11" s="5"/>
      <c r="G11" s="5"/>
      <c r="J11" s="5"/>
      <c r="M11" s="5"/>
      <c r="R11" s="19"/>
      <c r="T11" s="28"/>
    </row>
    <row r="12" spans="1:20" ht="13.5" customHeight="1" x14ac:dyDescent="0.2">
      <c r="A12" s="35" t="s">
        <v>5</v>
      </c>
      <c r="B12" s="41">
        <v>307.15102300000001</v>
      </c>
      <c r="C12" s="41">
        <v>1254.8400360000001</v>
      </c>
      <c r="D12" s="5"/>
      <c r="E12" s="41">
        <v>304</v>
      </c>
      <c r="F12" s="41">
        <v>778</v>
      </c>
      <c r="G12" s="5"/>
      <c r="H12" s="41">
        <v>346.51478600000002</v>
      </c>
      <c r="I12" s="41">
        <v>555.66348199999993</v>
      </c>
      <c r="J12" s="5"/>
      <c r="K12" s="41">
        <v>316</v>
      </c>
      <c r="L12" s="41">
        <v>615</v>
      </c>
      <c r="M12" s="5"/>
      <c r="N12" s="5">
        <v>45974</v>
      </c>
      <c r="O12" s="5">
        <v>154555</v>
      </c>
      <c r="Q12" s="71"/>
      <c r="R12" s="71"/>
      <c r="S12" s="28"/>
      <c r="T12" s="28"/>
    </row>
    <row r="13" spans="1:20" ht="13.5" customHeight="1" x14ac:dyDescent="0.2">
      <c r="A13" s="35" t="s">
        <v>39</v>
      </c>
      <c r="B13" s="55">
        <v>266.20171299999998</v>
      </c>
      <c r="C13" s="55">
        <v>851.87822600000004</v>
      </c>
      <c r="D13" s="18"/>
      <c r="E13" s="55">
        <v>256</v>
      </c>
      <c r="F13" s="55">
        <v>575</v>
      </c>
      <c r="G13" s="18"/>
      <c r="H13" s="55">
        <v>289.05032599999998</v>
      </c>
      <c r="I13" s="55">
        <v>488.63416599999999</v>
      </c>
      <c r="J13" s="18"/>
      <c r="K13" s="55">
        <v>313</v>
      </c>
      <c r="L13" s="55">
        <v>491</v>
      </c>
      <c r="M13" s="5"/>
      <c r="N13" s="5">
        <v>41711</v>
      </c>
      <c r="O13" s="5">
        <v>125638</v>
      </c>
      <c r="P13" s="28"/>
      <c r="Q13" s="19"/>
      <c r="R13" s="19"/>
      <c r="S13" s="28"/>
      <c r="T13" s="28"/>
    </row>
    <row r="14" spans="1:20" ht="13.5" customHeight="1" x14ac:dyDescent="0.2">
      <c r="A14" s="35"/>
      <c r="D14" s="18"/>
      <c r="G14" s="18"/>
      <c r="J14" s="18"/>
      <c r="M14" s="5"/>
      <c r="N14" s="5"/>
      <c r="O14" s="5"/>
      <c r="Q14" s="28"/>
      <c r="R14" s="19"/>
    </row>
    <row r="15" spans="1:20" ht="13.5" customHeight="1" x14ac:dyDescent="0.2">
      <c r="A15" s="35" t="s">
        <v>132</v>
      </c>
      <c r="D15" s="18"/>
      <c r="G15" s="18"/>
      <c r="J15" s="18"/>
      <c r="M15" s="5"/>
      <c r="N15" s="5"/>
      <c r="O15" s="5"/>
      <c r="R15" s="19"/>
    </row>
    <row r="16" spans="1:20" ht="13.5" customHeight="1" x14ac:dyDescent="0.2">
      <c r="A16" s="35" t="s">
        <v>168</v>
      </c>
      <c r="B16" s="55">
        <v>154.62335400000001</v>
      </c>
      <c r="C16" s="55">
        <v>298.11359600000003</v>
      </c>
      <c r="D16" s="18"/>
      <c r="E16" s="55">
        <v>146</v>
      </c>
      <c r="F16" s="55">
        <v>201</v>
      </c>
      <c r="G16" s="18"/>
      <c r="H16" s="55">
        <v>194</v>
      </c>
      <c r="I16" s="55">
        <v>129</v>
      </c>
      <c r="J16" s="18"/>
      <c r="K16" s="55">
        <v>170</v>
      </c>
      <c r="L16" s="55">
        <v>150</v>
      </c>
      <c r="M16" s="5"/>
      <c r="N16" s="5">
        <v>17026</v>
      </c>
      <c r="O16" s="5">
        <v>24640</v>
      </c>
      <c r="P16" s="28"/>
      <c r="Q16" s="28"/>
      <c r="R16" s="71"/>
    </row>
    <row r="17" spans="1:18" ht="13.5" customHeight="1" x14ac:dyDescent="0.2">
      <c r="A17" s="35" t="s">
        <v>169</v>
      </c>
      <c r="B17" s="55">
        <v>37.931469</v>
      </c>
      <c r="C17" s="55">
        <v>106.98461399999999</v>
      </c>
      <c r="D17" s="18"/>
      <c r="E17" s="55">
        <v>33</v>
      </c>
      <c r="F17" s="55">
        <v>39</v>
      </c>
      <c r="G17" s="18"/>
      <c r="H17" s="55">
        <v>31</v>
      </c>
      <c r="I17" s="55">
        <v>37</v>
      </c>
      <c r="J17" s="18"/>
      <c r="K17" s="55">
        <v>43</v>
      </c>
      <c r="L17" s="55">
        <v>52</v>
      </c>
      <c r="M17" s="5"/>
      <c r="N17" s="5">
        <v>4519</v>
      </c>
      <c r="O17" s="5">
        <v>10085</v>
      </c>
      <c r="P17" s="28"/>
      <c r="Q17" s="28"/>
      <c r="R17" s="71"/>
    </row>
    <row r="18" spans="1:18" ht="13.5" customHeight="1" x14ac:dyDescent="0.2">
      <c r="A18" s="35" t="s">
        <v>170</v>
      </c>
      <c r="B18" s="55">
        <v>91.574375000000003</v>
      </c>
      <c r="C18" s="41">
        <v>490.59653800000001</v>
      </c>
      <c r="D18" s="5"/>
      <c r="E18" s="55">
        <v>100</v>
      </c>
      <c r="F18" s="41">
        <v>329</v>
      </c>
      <c r="G18" s="5"/>
      <c r="H18" s="55">
        <v>106</v>
      </c>
      <c r="I18" s="41">
        <v>196</v>
      </c>
      <c r="J18" s="5"/>
      <c r="K18" s="55">
        <v>96</v>
      </c>
      <c r="L18" s="41">
        <v>200</v>
      </c>
      <c r="M18" s="5"/>
      <c r="N18" s="5">
        <v>15271</v>
      </c>
      <c r="O18" s="5">
        <v>50901</v>
      </c>
      <c r="P18" s="28"/>
      <c r="Q18" s="28"/>
      <c r="R18" s="71"/>
    </row>
    <row r="19" spans="1:18" ht="13.5" customHeight="1" x14ac:dyDescent="0.2">
      <c r="A19" s="35" t="s">
        <v>171</v>
      </c>
      <c r="B19" s="55">
        <v>134.50229100000001</v>
      </c>
      <c r="C19" s="41">
        <v>539.62652800000001</v>
      </c>
      <c r="D19" s="5"/>
      <c r="E19" s="55">
        <v>123</v>
      </c>
      <c r="F19" s="41">
        <v>351</v>
      </c>
      <c r="G19" s="5"/>
      <c r="H19" s="55">
        <v>129</v>
      </c>
      <c r="I19" s="41">
        <v>305</v>
      </c>
      <c r="J19" s="5"/>
      <c r="K19" s="55">
        <v>110</v>
      </c>
      <c r="L19" s="41">
        <v>300</v>
      </c>
      <c r="M19" s="5"/>
      <c r="N19" s="5">
        <v>20552</v>
      </c>
      <c r="O19" s="5">
        <v>71537</v>
      </c>
      <c r="P19" s="28"/>
      <c r="Q19" s="28"/>
      <c r="R19" s="71"/>
    </row>
    <row r="20" spans="1:18" ht="13.5" customHeight="1" x14ac:dyDescent="0.2">
      <c r="A20" s="35" t="s">
        <v>172</v>
      </c>
      <c r="B20" s="55">
        <v>93.706540999999987</v>
      </c>
      <c r="C20" s="41">
        <v>419.58966200000003</v>
      </c>
      <c r="D20" s="5"/>
      <c r="E20" s="55">
        <v>96</v>
      </c>
      <c r="F20" s="41">
        <v>246</v>
      </c>
      <c r="G20" s="5"/>
      <c r="H20" s="55">
        <v>104</v>
      </c>
      <c r="I20" s="41">
        <v>241</v>
      </c>
      <c r="J20" s="5"/>
      <c r="K20" s="55">
        <v>130</v>
      </c>
      <c r="L20" s="41">
        <v>233</v>
      </c>
      <c r="M20" s="5"/>
      <c r="N20" s="5">
        <v>16343</v>
      </c>
      <c r="O20" s="5">
        <v>51731</v>
      </c>
      <c r="P20" s="28"/>
      <c r="Q20" s="28"/>
      <c r="R20" s="71"/>
    </row>
    <row r="21" spans="1:18" ht="13.5" customHeight="1" x14ac:dyDescent="0.2">
      <c r="A21" s="35" t="s">
        <v>173</v>
      </c>
      <c r="B21" s="55">
        <v>45.220913000000003</v>
      </c>
      <c r="C21" s="41">
        <v>174.36389400000002</v>
      </c>
      <c r="D21" s="5"/>
      <c r="E21" s="55">
        <v>42</v>
      </c>
      <c r="F21" s="41">
        <v>125</v>
      </c>
      <c r="G21" s="5"/>
      <c r="H21" s="55">
        <v>43</v>
      </c>
      <c r="I21" s="41">
        <v>89</v>
      </c>
      <c r="J21" s="5"/>
      <c r="K21" s="55">
        <v>55</v>
      </c>
      <c r="L21" s="41">
        <v>103</v>
      </c>
      <c r="M21" s="5"/>
      <c r="N21" s="5">
        <v>8000</v>
      </c>
      <c r="O21" s="5">
        <v>30808</v>
      </c>
      <c r="P21" s="28"/>
      <c r="Q21" s="28"/>
      <c r="R21" s="71"/>
    </row>
    <row r="22" spans="1:18" ht="13.5" customHeight="1" x14ac:dyDescent="0.2">
      <c r="A22" s="35" t="s">
        <v>174</v>
      </c>
      <c r="B22" s="55">
        <v>3.1641140000000001</v>
      </c>
      <c r="C22" s="41">
        <v>38.448622</v>
      </c>
      <c r="D22" s="5"/>
      <c r="E22" s="55">
        <v>7</v>
      </c>
      <c r="F22" s="41">
        <v>35</v>
      </c>
      <c r="G22" s="5"/>
      <c r="H22" s="55">
        <v>6</v>
      </c>
      <c r="I22" s="41">
        <v>23</v>
      </c>
      <c r="J22" s="5"/>
      <c r="K22" s="55">
        <v>9</v>
      </c>
      <c r="L22" s="41">
        <v>32</v>
      </c>
      <c r="M22" s="5"/>
      <c r="N22" s="5">
        <v>1891</v>
      </c>
      <c r="O22" s="5">
        <v>10987</v>
      </c>
      <c r="P22" s="28"/>
      <c r="Q22" s="28"/>
      <c r="R22" s="71"/>
    </row>
    <row r="23" spans="1:18" ht="13.5" customHeight="1" x14ac:dyDescent="0.2">
      <c r="A23" s="38" t="s">
        <v>175</v>
      </c>
      <c r="B23" s="55">
        <v>12.629678999999999</v>
      </c>
      <c r="C23" s="41">
        <v>38.994808000000006</v>
      </c>
      <c r="D23" s="5"/>
      <c r="E23" s="55">
        <v>15</v>
      </c>
      <c r="F23" s="41">
        <v>26</v>
      </c>
      <c r="G23" s="5"/>
      <c r="H23" s="55">
        <v>21</v>
      </c>
      <c r="I23" s="41">
        <v>23</v>
      </c>
      <c r="J23" s="5"/>
      <c r="K23" s="55">
        <v>16</v>
      </c>
      <c r="L23" s="41">
        <v>36</v>
      </c>
      <c r="M23" s="5"/>
      <c r="N23" s="5">
        <v>4083</v>
      </c>
      <c r="O23" s="5">
        <v>29504</v>
      </c>
      <c r="P23" s="28"/>
      <c r="Q23" s="28"/>
      <c r="R23" s="71"/>
    </row>
    <row r="24" spans="1:18" ht="13.5" customHeight="1" x14ac:dyDescent="0.2">
      <c r="A24" s="20"/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18" ht="14.1" customHeight="1" x14ac:dyDescent="0.2">
      <c r="A25" s="23" t="s">
        <v>208</v>
      </c>
      <c r="O25" s="43"/>
    </row>
    <row r="26" spans="1:18" x14ac:dyDescent="0.2">
      <c r="A26" s="53" t="s">
        <v>228</v>
      </c>
      <c r="K26" s="19"/>
      <c r="L26" s="19"/>
    </row>
    <row r="39" spans="19:19" x14ac:dyDescent="0.2">
      <c r="S39" s="6" t="s">
        <v>135</v>
      </c>
    </row>
  </sheetData>
  <hyperlinks>
    <hyperlink ref="R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8.85546875" style="6" customWidth="1"/>
    <col min="2" max="5" width="8.42578125" style="6" customWidth="1"/>
    <col min="6" max="6" width="3" style="6" customWidth="1"/>
    <col min="7" max="10" width="8.42578125" style="6" customWidth="1"/>
    <col min="11" max="11" width="12.42578125" style="6" customWidth="1"/>
    <col min="12" max="12" width="7.140625" style="6" customWidth="1"/>
    <col min="13" max="16384" width="11.42578125" style="6"/>
  </cols>
  <sheetData>
    <row r="1" spans="1:12" ht="14.1" customHeight="1" x14ac:dyDescent="0.2">
      <c r="A1" s="10" t="s">
        <v>251</v>
      </c>
      <c r="B1" s="10"/>
      <c r="C1" s="10"/>
      <c r="D1" s="10"/>
      <c r="E1" s="9"/>
      <c r="F1" s="9"/>
      <c r="G1" s="9"/>
      <c r="H1" s="9"/>
      <c r="I1" s="9"/>
    </row>
    <row r="2" spans="1:12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L2" s="146" t="s">
        <v>225</v>
      </c>
    </row>
    <row r="3" spans="1:12" ht="12" customHeight="1" x14ac:dyDescent="0.2">
      <c r="A3" s="12"/>
      <c r="B3" s="13" t="s">
        <v>34</v>
      </c>
      <c r="C3" s="12"/>
      <c r="D3" s="77"/>
      <c r="E3" s="13"/>
      <c r="F3" s="12"/>
      <c r="G3" s="12"/>
      <c r="H3" s="12"/>
      <c r="I3" s="12"/>
      <c r="J3" s="13"/>
    </row>
    <row r="4" spans="1:12" ht="12" customHeight="1" x14ac:dyDescent="0.2">
      <c r="A4" s="30"/>
      <c r="B4" s="32">
        <v>2016</v>
      </c>
      <c r="C4" s="32"/>
      <c r="D4" s="32"/>
      <c r="E4" s="32"/>
      <c r="F4" s="32"/>
      <c r="G4" s="32">
        <v>2017</v>
      </c>
      <c r="H4" s="32"/>
      <c r="I4" s="32"/>
      <c r="J4" s="32"/>
    </row>
    <row r="5" spans="1:12" ht="12" customHeight="1" x14ac:dyDescent="0.2">
      <c r="A5" s="14"/>
      <c r="B5" s="15" t="s">
        <v>37</v>
      </c>
      <c r="C5" s="15" t="s">
        <v>242</v>
      </c>
      <c r="D5" s="15" t="s">
        <v>243</v>
      </c>
      <c r="E5" s="15" t="s">
        <v>244</v>
      </c>
      <c r="F5" s="34"/>
      <c r="G5" s="15" t="s">
        <v>37</v>
      </c>
      <c r="H5" s="15" t="s">
        <v>242</v>
      </c>
      <c r="I5" s="15" t="s">
        <v>243</v>
      </c>
      <c r="J5" s="15" t="s">
        <v>244</v>
      </c>
    </row>
    <row r="6" spans="1:12" ht="13.5" customHeight="1" x14ac:dyDescent="0.2">
      <c r="A6" s="16"/>
      <c r="B6" s="16"/>
      <c r="C6" s="16"/>
      <c r="D6" s="16"/>
      <c r="E6" s="5"/>
      <c r="F6" s="5"/>
      <c r="G6" s="5"/>
      <c r="H6" s="5"/>
      <c r="I6" s="5"/>
    </row>
    <row r="7" spans="1:12" ht="13.5" customHeight="1" x14ac:dyDescent="0.2">
      <c r="A7" s="26" t="s">
        <v>37</v>
      </c>
      <c r="B7" s="41">
        <v>1679.86276</v>
      </c>
      <c r="C7" s="41">
        <v>322.20606199999997</v>
      </c>
      <c r="D7" s="41">
        <v>1312.215492</v>
      </c>
      <c r="E7" s="41">
        <v>45.441206000000001</v>
      </c>
      <c r="F7" s="5"/>
      <c r="G7" s="41">
        <v>1735</v>
      </c>
      <c r="H7" s="41">
        <v>320</v>
      </c>
      <c r="I7" s="41">
        <v>1363</v>
      </c>
      <c r="J7" s="41">
        <v>52</v>
      </c>
      <c r="K7" s="19"/>
      <c r="L7" s="28"/>
    </row>
    <row r="8" spans="1:12" ht="13.5" customHeight="1" x14ac:dyDescent="0.2">
      <c r="A8" s="26" t="s">
        <v>245</v>
      </c>
      <c r="B8" s="41">
        <v>131.55598599999999</v>
      </c>
      <c r="C8" s="41">
        <v>62.607897999999999</v>
      </c>
      <c r="D8" s="41">
        <v>65.806010000000001</v>
      </c>
      <c r="E8" s="41">
        <v>3.1420780000000001</v>
      </c>
      <c r="F8" s="5"/>
      <c r="G8" s="41">
        <v>237</v>
      </c>
      <c r="H8" s="41">
        <v>84</v>
      </c>
      <c r="I8" s="41">
        <v>147</v>
      </c>
      <c r="J8" s="41">
        <v>6</v>
      </c>
      <c r="L8" s="167"/>
    </row>
    <row r="9" spans="1:12" ht="13.5" customHeight="1" x14ac:dyDescent="0.2">
      <c r="A9" s="26" t="s">
        <v>247</v>
      </c>
      <c r="B9" s="41">
        <v>172.40050600000001</v>
      </c>
      <c r="C9" s="41">
        <v>58.527952999999997</v>
      </c>
      <c r="D9" s="41">
        <v>111.771255</v>
      </c>
      <c r="E9" s="41">
        <v>2.1012979999999999</v>
      </c>
      <c r="F9" s="5"/>
      <c r="G9" s="41">
        <v>154</v>
      </c>
      <c r="H9" s="41">
        <v>49</v>
      </c>
      <c r="I9" s="41">
        <v>102</v>
      </c>
      <c r="J9" s="41">
        <v>3</v>
      </c>
      <c r="K9" s="19"/>
      <c r="L9" s="28"/>
    </row>
    <row r="10" spans="1:12" ht="13.5" customHeight="1" x14ac:dyDescent="0.2">
      <c r="A10" s="26" t="s">
        <v>248</v>
      </c>
      <c r="B10" s="41">
        <v>79.422836000000004</v>
      </c>
      <c r="C10" s="41">
        <v>7.7425300000000004</v>
      </c>
      <c r="D10" s="41">
        <v>69.465002999999996</v>
      </c>
      <c r="E10" s="41">
        <v>2.215303</v>
      </c>
      <c r="F10" s="5"/>
      <c r="G10" s="41">
        <v>503</v>
      </c>
      <c r="H10" s="41">
        <v>64</v>
      </c>
      <c r="I10" s="41">
        <v>422</v>
      </c>
      <c r="J10" s="41">
        <v>17</v>
      </c>
      <c r="K10" s="19"/>
      <c r="L10" s="28"/>
    </row>
    <row r="11" spans="1:12" ht="13.5" customHeight="1" x14ac:dyDescent="0.2">
      <c r="A11" s="26" t="s">
        <v>246</v>
      </c>
      <c r="B11" s="55" t="s">
        <v>236</v>
      </c>
      <c r="C11" s="55" t="s">
        <v>236</v>
      </c>
      <c r="D11" s="55" t="s">
        <v>236</v>
      </c>
      <c r="E11" s="55" t="s">
        <v>236</v>
      </c>
      <c r="F11" s="5"/>
      <c r="G11" s="41">
        <v>135</v>
      </c>
      <c r="H11" s="41">
        <v>28</v>
      </c>
      <c r="I11" s="41">
        <v>106</v>
      </c>
      <c r="J11" s="41">
        <v>1</v>
      </c>
      <c r="K11" s="19"/>
      <c r="L11" s="28"/>
    </row>
    <row r="12" spans="1:12" ht="13.5" customHeight="1" x14ac:dyDescent="0.2">
      <c r="A12" s="26" t="s">
        <v>249</v>
      </c>
      <c r="B12" s="41">
        <v>866.35303899999997</v>
      </c>
      <c r="C12" s="41">
        <v>103.099221</v>
      </c>
      <c r="D12" s="41">
        <v>744.69653600000004</v>
      </c>
      <c r="E12" s="41">
        <v>18.557282000000001</v>
      </c>
      <c r="F12" s="5"/>
      <c r="G12" s="55" t="s">
        <v>0</v>
      </c>
      <c r="H12" s="55" t="s">
        <v>0</v>
      </c>
      <c r="I12" s="55" t="s">
        <v>0</v>
      </c>
      <c r="J12" s="55" t="s">
        <v>0</v>
      </c>
      <c r="K12" s="19"/>
      <c r="L12" s="28"/>
    </row>
    <row r="13" spans="1:12" ht="13.5" customHeight="1" x14ac:dyDescent="0.2">
      <c r="A13" s="26" t="s">
        <v>235</v>
      </c>
      <c r="B13" s="41">
        <v>430.13039300000003</v>
      </c>
      <c r="C13" s="41">
        <v>90.228459999999998</v>
      </c>
      <c r="D13" s="41">
        <v>320.47668800000002</v>
      </c>
      <c r="E13" s="41">
        <v>19.425245</v>
      </c>
      <c r="F13" s="103"/>
      <c r="G13" s="41">
        <v>706</v>
      </c>
      <c r="H13" s="41">
        <v>95</v>
      </c>
      <c r="I13" s="41">
        <v>586</v>
      </c>
      <c r="J13" s="41">
        <v>25</v>
      </c>
      <c r="K13" s="19"/>
      <c r="L13" s="28"/>
    </row>
    <row r="14" spans="1:12" x14ac:dyDescent="0.2">
      <c r="A14" s="20"/>
      <c r="B14" s="20"/>
      <c r="C14" s="20"/>
      <c r="D14" s="20"/>
      <c r="E14" s="21"/>
      <c r="F14" s="21"/>
      <c r="G14" s="21"/>
      <c r="H14" s="21"/>
      <c r="I14" s="21"/>
      <c r="J14" s="21"/>
    </row>
    <row r="15" spans="1:12" x14ac:dyDescent="0.2">
      <c r="A15" s="23" t="s">
        <v>167</v>
      </c>
      <c r="B15" s="53"/>
      <c r="C15" s="53"/>
      <c r="D15" s="53"/>
    </row>
    <row r="16" spans="1:12" x14ac:dyDescent="0.2">
      <c r="A16" s="53" t="s">
        <v>228</v>
      </c>
      <c r="E16" s="57"/>
      <c r="F16" s="50"/>
      <c r="G16" s="52"/>
      <c r="H16" s="51"/>
      <c r="I16" s="50"/>
      <c r="J16" s="52"/>
      <c r="K16" s="52"/>
    </row>
    <row r="17" spans="1:17" x14ac:dyDescent="0.2">
      <c r="A17" s="53" t="s">
        <v>250</v>
      </c>
    </row>
    <row r="18" spans="1:17" x14ac:dyDescent="0.2">
      <c r="N18" s="153"/>
      <c r="O18" s="153"/>
      <c r="P18" s="153"/>
      <c r="Q18" s="153"/>
    </row>
    <row r="19" spans="1:17" x14ac:dyDescent="0.2">
      <c r="M19" s="153"/>
      <c r="N19" s="153"/>
      <c r="O19" s="153"/>
      <c r="P19" s="153"/>
      <c r="Q19" s="153"/>
    </row>
    <row r="20" spans="1:17" x14ac:dyDescent="0.2">
      <c r="L20" s="153"/>
      <c r="M20" s="153"/>
      <c r="N20" s="153"/>
      <c r="O20" s="153"/>
      <c r="P20" s="153"/>
      <c r="Q20" s="153"/>
    </row>
  </sheetData>
  <hyperlinks>
    <hyperlink ref="L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O2" sqref="O2"/>
    </sheetView>
  </sheetViews>
  <sheetFormatPr baseColWidth="10" defaultRowHeight="12.75" x14ac:dyDescent="0.2"/>
  <cols>
    <col min="1" max="7" width="11.42578125" style="6"/>
    <col min="8" max="8" width="12.140625" style="6" customWidth="1"/>
    <col min="9" max="9" width="3.7109375" style="6" customWidth="1"/>
    <col min="10" max="12" width="7.7109375" style="6" customWidth="1"/>
    <col min="13" max="13" width="10" style="6" customWidth="1"/>
    <col min="14" max="16384" width="11.42578125" style="6"/>
  </cols>
  <sheetData>
    <row r="1" spans="1:15" ht="14.1" customHeight="1" thickBot="1" x14ac:dyDescent="0.25">
      <c r="A1" s="7" t="s">
        <v>190</v>
      </c>
      <c r="B1" s="7"/>
      <c r="C1" s="8"/>
      <c r="D1" s="8"/>
      <c r="E1" s="8"/>
      <c r="F1" s="8"/>
      <c r="G1" s="8"/>
      <c r="H1" s="8"/>
    </row>
    <row r="2" spans="1:15" ht="14.1" customHeight="1" x14ac:dyDescent="0.2">
      <c r="O2" s="146" t="s">
        <v>225</v>
      </c>
    </row>
    <row r="3" spans="1:15" ht="14.1" customHeight="1" x14ac:dyDescent="0.2">
      <c r="J3" s="78" t="s">
        <v>150</v>
      </c>
      <c r="K3" s="79"/>
      <c r="L3" s="79"/>
      <c r="M3" s="80"/>
    </row>
    <row r="4" spans="1:15" ht="14.1" customHeight="1" x14ac:dyDescent="0.2">
      <c r="J4" s="81"/>
      <c r="K4" s="74"/>
      <c r="L4" s="74" t="s">
        <v>23</v>
      </c>
      <c r="M4" s="121" t="s">
        <v>74</v>
      </c>
    </row>
    <row r="5" spans="1:15" ht="12" customHeight="1" x14ac:dyDescent="0.2">
      <c r="J5" s="81"/>
      <c r="K5" s="52"/>
      <c r="L5" s="52"/>
      <c r="M5" s="82"/>
    </row>
    <row r="6" spans="1:15" ht="12.95" customHeight="1" x14ac:dyDescent="0.2">
      <c r="B6" s="25"/>
      <c r="C6" s="25"/>
      <c r="D6" s="25"/>
      <c r="E6" s="25"/>
      <c r="F6" s="25"/>
      <c r="G6" s="25"/>
      <c r="H6" s="25"/>
      <c r="J6" s="83">
        <v>1971</v>
      </c>
      <c r="K6" s="5"/>
      <c r="L6" s="5">
        <v>234653</v>
      </c>
      <c r="M6" s="84">
        <v>34041452</v>
      </c>
    </row>
    <row r="7" spans="1:15" ht="12.95" customHeight="1" x14ac:dyDescent="0.2">
      <c r="A7" s="25" t="s">
        <v>181</v>
      </c>
      <c r="B7" s="25"/>
      <c r="C7" s="25"/>
      <c r="D7" s="25"/>
      <c r="E7" s="25"/>
      <c r="F7" s="25"/>
      <c r="G7" s="25"/>
      <c r="H7" s="25"/>
      <c r="J7" s="83">
        <v>1981</v>
      </c>
      <c r="K7" s="35"/>
      <c r="L7" s="5">
        <v>254201</v>
      </c>
      <c r="M7" s="84">
        <v>37636201</v>
      </c>
    </row>
    <row r="8" spans="1:15" ht="12.95" customHeight="1" x14ac:dyDescent="0.2">
      <c r="J8" s="83">
        <v>1991</v>
      </c>
      <c r="K8" s="35"/>
      <c r="L8" s="5">
        <v>263475</v>
      </c>
      <c r="M8" s="84">
        <v>38874573</v>
      </c>
    </row>
    <row r="9" spans="1:15" ht="12.95" customHeight="1" x14ac:dyDescent="0.2">
      <c r="J9" s="83">
        <v>1992</v>
      </c>
      <c r="K9" s="5"/>
      <c r="L9" s="5">
        <v>263698</v>
      </c>
      <c r="M9" s="84">
        <v>39003524</v>
      </c>
    </row>
    <row r="10" spans="1:15" ht="12.95" customHeight="1" x14ac:dyDescent="0.2">
      <c r="J10" s="83">
        <v>1993</v>
      </c>
      <c r="K10" s="35"/>
      <c r="L10" s="5">
        <v>263382</v>
      </c>
      <c r="M10" s="84">
        <v>39131966</v>
      </c>
    </row>
    <row r="11" spans="1:15" ht="12.95" customHeight="1" x14ac:dyDescent="0.2">
      <c r="J11" s="83">
        <v>1994</v>
      </c>
      <c r="K11" s="5"/>
      <c r="L11" s="5">
        <v>263056</v>
      </c>
      <c r="M11" s="84">
        <v>39246833</v>
      </c>
    </row>
    <row r="12" spans="1:15" ht="12.95" customHeight="1" x14ac:dyDescent="0.2">
      <c r="J12" s="83">
        <v>1995</v>
      </c>
      <c r="K12" s="35"/>
      <c r="L12" s="5">
        <v>263237</v>
      </c>
      <c r="M12" s="84">
        <v>39343100</v>
      </c>
    </row>
    <row r="13" spans="1:15" ht="12.95" customHeight="1" x14ac:dyDescent="0.2">
      <c r="J13" s="83">
        <v>1996</v>
      </c>
      <c r="K13" s="5"/>
      <c r="L13" s="5">
        <v>263331</v>
      </c>
      <c r="M13" s="84">
        <v>39430933</v>
      </c>
    </row>
    <row r="14" spans="1:15" ht="12.95" customHeight="1" x14ac:dyDescent="0.2">
      <c r="J14" s="83">
        <v>1997</v>
      </c>
      <c r="K14" s="5"/>
      <c r="L14" s="5">
        <v>263620</v>
      </c>
      <c r="M14" s="84">
        <v>39525438</v>
      </c>
    </row>
    <row r="15" spans="1:15" ht="12.95" customHeight="1" x14ac:dyDescent="0.2">
      <c r="J15" s="83">
        <v>1998</v>
      </c>
      <c r="K15" s="5"/>
      <c r="L15" s="5">
        <v>264106</v>
      </c>
      <c r="M15" s="84">
        <v>39639388</v>
      </c>
    </row>
    <row r="16" spans="1:15" ht="12.95" customHeight="1" x14ac:dyDescent="0.2">
      <c r="J16" s="83">
        <v>1999</v>
      </c>
      <c r="K16" s="5"/>
      <c r="L16" s="5">
        <v>265274</v>
      </c>
      <c r="M16" s="84">
        <v>39802827</v>
      </c>
    </row>
    <row r="17" spans="1:13" ht="12.95" customHeight="1" x14ac:dyDescent="0.2">
      <c r="J17" s="83">
        <v>2000</v>
      </c>
      <c r="K17" s="5"/>
      <c r="L17" s="5">
        <v>267911</v>
      </c>
      <c r="M17" s="84">
        <v>40049708</v>
      </c>
    </row>
    <row r="18" spans="1:13" ht="12.95" customHeight="1" x14ac:dyDescent="0.2">
      <c r="J18" s="83">
        <v>2001</v>
      </c>
      <c r="K18" s="5"/>
      <c r="L18" s="5">
        <v>270991</v>
      </c>
      <c r="M18" s="84">
        <v>40476723</v>
      </c>
    </row>
    <row r="19" spans="1:13" ht="12.95" customHeight="1" x14ac:dyDescent="0.2">
      <c r="J19" s="83">
        <v>2002</v>
      </c>
      <c r="K19" s="5"/>
      <c r="L19" s="5">
        <v>277993</v>
      </c>
      <c r="M19" s="84">
        <v>41035271</v>
      </c>
    </row>
    <row r="20" spans="1:13" ht="12.95" customHeight="1" x14ac:dyDescent="0.2">
      <c r="J20" s="83">
        <v>2003</v>
      </c>
      <c r="K20" s="5"/>
      <c r="L20" s="5">
        <v>284609</v>
      </c>
      <c r="M20" s="84">
        <v>41827836</v>
      </c>
    </row>
    <row r="21" spans="1:13" ht="12.95" customHeight="1" x14ac:dyDescent="0.2">
      <c r="J21" s="83">
        <v>2004</v>
      </c>
      <c r="K21" s="5"/>
      <c r="L21" s="5">
        <v>291082</v>
      </c>
      <c r="M21" s="84">
        <v>42547454</v>
      </c>
    </row>
    <row r="22" spans="1:13" ht="12.95" customHeight="1" x14ac:dyDescent="0.2">
      <c r="J22" s="83">
        <v>2005</v>
      </c>
      <c r="K22" s="5"/>
      <c r="L22" s="5">
        <v>298050</v>
      </c>
      <c r="M22" s="84">
        <v>43296335</v>
      </c>
    </row>
    <row r="23" spans="1:13" ht="12.95" customHeight="1" x14ac:dyDescent="0.2">
      <c r="J23" s="83">
        <v>2006</v>
      </c>
      <c r="K23" s="5"/>
      <c r="L23" s="5">
        <v>302697</v>
      </c>
      <c r="M23" s="84">
        <v>44009969</v>
      </c>
    </row>
    <row r="24" spans="1:13" ht="12.95" customHeight="1" x14ac:dyDescent="0.2">
      <c r="J24" s="83">
        <v>2007</v>
      </c>
      <c r="K24" s="5"/>
      <c r="L24" s="5">
        <v>308118</v>
      </c>
      <c r="M24" s="84">
        <v>44784659</v>
      </c>
    </row>
    <row r="25" spans="1:13" ht="12.95" customHeight="1" x14ac:dyDescent="0.2">
      <c r="J25" s="83">
        <v>2008</v>
      </c>
      <c r="K25" s="5"/>
      <c r="L25" s="5">
        <v>316192</v>
      </c>
      <c r="M25" s="84">
        <v>45668938</v>
      </c>
    </row>
    <row r="26" spans="1:13" ht="12.95" customHeight="1" x14ac:dyDescent="0.2">
      <c r="J26" s="83">
        <v>2009</v>
      </c>
      <c r="K26" s="5"/>
      <c r="L26" s="5">
        <v>319786</v>
      </c>
      <c r="M26" s="84">
        <v>46239271</v>
      </c>
    </row>
    <row r="27" spans="1:13" ht="12.95" customHeight="1" x14ac:dyDescent="0.2">
      <c r="J27" s="83">
        <v>2010</v>
      </c>
      <c r="K27" s="5"/>
      <c r="L27" s="5">
        <v>319939</v>
      </c>
      <c r="M27" s="84">
        <v>46486621</v>
      </c>
    </row>
    <row r="28" spans="1:13" ht="12.95" customHeight="1" x14ac:dyDescent="0.2">
      <c r="J28" s="83">
        <v>2011</v>
      </c>
      <c r="K28" s="5"/>
      <c r="L28" s="5">
        <v>320850</v>
      </c>
      <c r="M28" s="84">
        <v>46667175</v>
      </c>
    </row>
    <row r="29" spans="1:13" ht="12.95" customHeight="1" x14ac:dyDescent="0.2">
      <c r="J29" s="83">
        <v>2012</v>
      </c>
      <c r="K29" s="5"/>
      <c r="L29" s="5">
        <v>320951</v>
      </c>
      <c r="M29" s="84">
        <v>46818216</v>
      </c>
    </row>
    <row r="30" spans="1:13" ht="12.95" customHeight="1" x14ac:dyDescent="0.2">
      <c r="A30" s="169" t="s">
        <v>182</v>
      </c>
      <c r="B30" s="169"/>
      <c r="C30" s="169"/>
      <c r="D30" s="169"/>
      <c r="E30" s="169"/>
      <c r="F30" s="169"/>
      <c r="G30" s="169"/>
      <c r="J30" s="83">
        <v>2013</v>
      </c>
      <c r="K30" s="5"/>
      <c r="L30" s="5">
        <v>318639</v>
      </c>
      <c r="M30" s="84">
        <v>46727890</v>
      </c>
    </row>
    <row r="31" spans="1:13" ht="12.95" customHeight="1" x14ac:dyDescent="0.2">
      <c r="J31" s="83">
        <v>2014</v>
      </c>
      <c r="K31" s="5"/>
      <c r="L31" s="5">
        <v>315223.15535999998</v>
      </c>
      <c r="M31" s="84">
        <v>46512198.940872997</v>
      </c>
    </row>
    <row r="32" spans="1:13" ht="12.95" customHeight="1" x14ac:dyDescent="0.2">
      <c r="J32" s="83">
        <v>2015</v>
      </c>
      <c r="K32" s="5"/>
      <c r="L32" s="5">
        <v>313614.89925900003</v>
      </c>
      <c r="M32" s="84">
        <v>46449565</v>
      </c>
    </row>
    <row r="33" spans="10:13" ht="12.95" customHeight="1" x14ac:dyDescent="0.2">
      <c r="J33" s="83">
        <v>2016</v>
      </c>
      <c r="K33" s="5"/>
      <c r="L33" s="5">
        <v>312810</v>
      </c>
      <c r="M33" s="84">
        <v>46440099</v>
      </c>
    </row>
    <row r="34" spans="10:13" ht="12.95" customHeight="1" x14ac:dyDescent="0.2">
      <c r="J34" s="83">
        <v>2017</v>
      </c>
      <c r="L34" s="5">
        <v>312647</v>
      </c>
      <c r="M34" s="84">
        <v>46528966</v>
      </c>
    </row>
    <row r="35" spans="10:13" ht="12.95" customHeight="1" x14ac:dyDescent="0.2">
      <c r="J35" s="83">
        <v>2018</v>
      </c>
      <c r="L35" s="5">
        <v>312830</v>
      </c>
      <c r="M35" s="84">
        <v>46659302</v>
      </c>
    </row>
    <row r="36" spans="10:13" ht="12.95" customHeight="1" x14ac:dyDescent="0.2">
      <c r="J36" s="85"/>
      <c r="K36" s="86"/>
      <c r="L36" s="86"/>
      <c r="M36" s="87"/>
    </row>
    <row r="37" spans="10:13" ht="12.95" customHeight="1" x14ac:dyDescent="0.2">
      <c r="J37" s="17"/>
      <c r="K37" s="5"/>
      <c r="L37" s="5"/>
      <c r="M37" s="5"/>
    </row>
    <row r="38" spans="10:13" ht="12.95" customHeight="1" x14ac:dyDescent="0.2">
      <c r="J38" s="17"/>
      <c r="K38" s="5"/>
      <c r="L38" s="5"/>
      <c r="M38" s="5"/>
    </row>
    <row r="39" spans="10:13" ht="12.95" customHeight="1" x14ac:dyDescent="0.2">
      <c r="J39" s="17"/>
      <c r="K39" s="5"/>
      <c r="L39" s="5"/>
      <c r="M39" s="5"/>
    </row>
    <row r="40" spans="10:13" ht="12.95" customHeight="1" x14ac:dyDescent="0.2">
      <c r="J40" s="17"/>
      <c r="K40" s="5"/>
      <c r="L40" s="5"/>
      <c r="M40" s="5"/>
    </row>
    <row r="41" spans="10:13" ht="12.95" customHeight="1" x14ac:dyDescent="0.2">
      <c r="J41" s="17"/>
      <c r="K41" s="5"/>
      <c r="L41" s="5"/>
      <c r="M41" s="5"/>
    </row>
    <row r="42" spans="10:13" ht="12.95" customHeight="1" x14ac:dyDescent="0.2">
      <c r="J42" s="17"/>
      <c r="K42" s="5"/>
      <c r="L42" s="5"/>
      <c r="M42" s="5"/>
    </row>
    <row r="43" spans="10:13" ht="12.95" customHeight="1" x14ac:dyDescent="0.2"/>
    <row r="44" spans="10:13" ht="12.95" customHeight="1" x14ac:dyDescent="0.2">
      <c r="L44" s="6" t="s">
        <v>135</v>
      </c>
    </row>
    <row r="45" spans="10:13" ht="12.95" customHeight="1" x14ac:dyDescent="0.2"/>
    <row r="46" spans="10:13" ht="12.95" customHeight="1" x14ac:dyDescent="0.2"/>
    <row r="47" spans="10:13" ht="12.95" customHeight="1" x14ac:dyDescent="0.2"/>
    <row r="48" spans="10:13" ht="12.95" customHeight="1" x14ac:dyDescent="0.2"/>
    <row r="49" spans="15:15" ht="12.95" customHeight="1" x14ac:dyDescent="0.2"/>
    <row r="50" spans="15:15" ht="12.95" customHeight="1" x14ac:dyDescent="0.2"/>
    <row r="51" spans="15:15" ht="12.95" customHeight="1" x14ac:dyDescent="0.2"/>
    <row r="52" spans="15:15" ht="12.95" customHeight="1" x14ac:dyDescent="0.2">
      <c r="O52" s="6" t="s">
        <v>135</v>
      </c>
    </row>
    <row r="53" spans="15:15" ht="12.95" customHeight="1" x14ac:dyDescent="0.2"/>
    <row r="54" spans="15:15" ht="12.95" customHeight="1" x14ac:dyDescent="0.2"/>
    <row r="55" spans="15:15" ht="12.95" customHeight="1" x14ac:dyDescent="0.2"/>
    <row r="56" spans="15:15" ht="12.95" customHeight="1" x14ac:dyDescent="0.2"/>
    <row r="57" spans="15:15" ht="12.95" customHeight="1" x14ac:dyDescent="0.2"/>
    <row r="58" spans="15:15" ht="12.95" customHeight="1" x14ac:dyDescent="0.2"/>
    <row r="59" spans="15:15" ht="12.95" customHeight="1" x14ac:dyDescent="0.2"/>
    <row r="60" spans="15:15" ht="12.95" customHeight="1" x14ac:dyDescent="0.2"/>
    <row r="61" spans="15:15" ht="12.95" customHeight="1" x14ac:dyDescent="0.2"/>
    <row r="62" spans="15:15" ht="12.95" customHeight="1" x14ac:dyDescent="0.2"/>
    <row r="63" spans="15:15" ht="12.95" customHeight="1" x14ac:dyDescent="0.2"/>
    <row r="64" spans="15:15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</sheetData>
  <mergeCells count="1">
    <mergeCell ref="A30:G30"/>
  </mergeCells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3.42578125" customWidth="1"/>
  </cols>
  <sheetData>
    <row r="1" spans="1:10" s="6" customFormat="1" ht="14.1" customHeight="1" thickBot="1" x14ac:dyDescent="0.25">
      <c r="A1" s="7" t="s">
        <v>190</v>
      </c>
      <c r="B1" s="7"/>
      <c r="C1" s="8"/>
      <c r="D1" s="8"/>
      <c r="E1" s="8"/>
      <c r="F1" s="8"/>
      <c r="G1" s="8"/>
    </row>
    <row r="2" spans="1:10" ht="14.25" x14ac:dyDescent="0.2">
      <c r="I2" s="146" t="s">
        <v>225</v>
      </c>
    </row>
    <row r="13" spans="1:10" x14ac:dyDescent="0.2">
      <c r="J13" t="s">
        <v>237</v>
      </c>
    </row>
    <row r="31" spans="12:12" x14ac:dyDescent="0.2">
      <c r="L31" t="s">
        <v>135</v>
      </c>
    </row>
    <row r="42" spans="12:12" x14ac:dyDescent="0.2">
      <c r="L42" t="s">
        <v>135</v>
      </c>
    </row>
    <row r="51" spans="9:9" x14ac:dyDescent="0.2">
      <c r="I51" s="6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6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8" style="6" customWidth="1"/>
    <col min="2" max="2" width="13.5703125" style="6" customWidth="1"/>
    <col min="3" max="4" width="15.140625" style="6" customWidth="1"/>
    <col min="5" max="5" width="16.5703125" style="6" customWidth="1"/>
    <col min="6" max="6" width="13.5703125" style="6" customWidth="1"/>
    <col min="7" max="16384" width="11.42578125" style="6"/>
  </cols>
  <sheetData>
    <row r="1" spans="1:9" ht="14.1" customHeight="1" thickBot="1" x14ac:dyDescent="0.25">
      <c r="A1" s="7" t="s">
        <v>190</v>
      </c>
      <c r="B1" s="7"/>
      <c r="C1" s="8"/>
      <c r="D1" s="8"/>
      <c r="E1" s="8"/>
      <c r="F1" s="8"/>
    </row>
    <row r="2" spans="1:9" ht="14.1" customHeight="1" x14ac:dyDescent="0.2">
      <c r="A2" s="9"/>
      <c r="B2" s="9"/>
      <c r="C2" s="9"/>
      <c r="D2" s="9"/>
      <c r="E2" s="9"/>
      <c r="F2" s="9"/>
      <c r="I2" s="146" t="s">
        <v>225</v>
      </c>
    </row>
    <row r="3" spans="1:9" ht="14.1" customHeight="1" x14ac:dyDescent="0.2">
      <c r="A3" s="10" t="s">
        <v>183</v>
      </c>
      <c r="B3" s="10"/>
      <c r="C3" s="9"/>
      <c r="D3" s="9"/>
    </row>
    <row r="4" spans="1:9" ht="14.1" customHeight="1" x14ac:dyDescent="0.2">
      <c r="A4" s="11"/>
      <c r="B4" s="11"/>
      <c r="C4" s="11"/>
      <c r="D4" s="11"/>
    </row>
    <row r="5" spans="1:9" ht="14.1" customHeight="1" x14ac:dyDescent="0.2">
      <c r="A5" s="12"/>
      <c r="B5" s="13" t="s">
        <v>34</v>
      </c>
      <c r="C5" s="12"/>
      <c r="D5" s="12"/>
      <c r="E5" s="13"/>
      <c r="F5" s="13" t="s">
        <v>35</v>
      </c>
    </row>
    <row r="6" spans="1:9" ht="14.1" customHeight="1" x14ac:dyDescent="0.2">
      <c r="A6" s="14"/>
      <c r="B6" s="15" t="s">
        <v>36</v>
      </c>
      <c r="C6" s="15" t="s">
        <v>133</v>
      </c>
      <c r="D6" s="15" t="s">
        <v>37</v>
      </c>
      <c r="E6" s="14"/>
      <c r="F6" s="15" t="s">
        <v>37</v>
      </c>
    </row>
    <row r="7" spans="1:9" ht="13.5" customHeight="1" x14ac:dyDescent="0.2">
      <c r="A7" s="16"/>
      <c r="B7" s="16"/>
      <c r="C7" s="5"/>
      <c r="D7" s="5"/>
    </row>
    <row r="8" spans="1:9" ht="13.5" customHeight="1" x14ac:dyDescent="0.2">
      <c r="A8" s="17" t="s">
        <v>6</v>
      </c>
      <c r="B8" s="27">
        <v>1570.2125000000001</v>
      </c>
      <c r="C8" s="27">
        <v>27.8</v>
      </c>
      <c r="D8" s="27">
        <v>52.347414253403919</v>
      </c>
      <c r="E8" s="5"/>
      <c r="F8" s="27">
        <v>78.343610260530923</v>
      </c>
    </row>
    <row r="9" spans="1:9" ht="13.5" customHeight="1" x14ac:dyDescent="0.2">
      <c r="A9" s="17" t="s">
        <v>7</v>
      </c>
      <c r="B9" s="27">
        <v>1588.6624999999999</v>
      </c>
      <c r="C9" s="27">
        <v>27.811681772406899</v>
      </c>
      <c r="D9" s="27">
        <v>52.578918951699208</v>
      </c>
      <c r="E9" s="5"/>
      <c r="F9" s="27">
        <v>78.66663243527718</v>
      </c>
    </row>
    <row r="10" spans="1:9" ht="13.5" customHeight="1" x14ac:dyDescent="0.2">
      <c r="A10" s="17" t="s">
        <v>8</v>
      </c>
      <c r="B10" s="27">
        <v>1606.1624999999999</v>
      </c>
      <c r="C10" s="27">
        <v>27.3282980866062</v>
      </c>
      <c r="D10" s="27">
        <v>53.101588377559381</v>
      </c>
      <c r="E10" s="5"/>
      <c r="F10" s="27">
        <v>79.154570060467819</v>
      </c>
    </row>
    <row r="11" spans="1:9" ht="13.5" customHeight="1" x14ac:dyDescent="0.2">
      <c r="A11" s="17" t="s">
        <v>9</v>
      </c>
      <c r="B11" s="27">
        <v>1645.6875</v>
      </c>
      <c r="C11" s="27">
        <v>27.944612286001998</v>
      </c>
      <c r="D11" s="27">
        <v>53.712063095666821</v>
      </c>
      <c r="E11" s="5"/>
      <c r="F11" s="27">
        <v>79.998525994787499</v>
      </c>
    </row>
    <row r="12" spans="1:9" ht="13.5" customHeight="1" x14ac:dyDescent="0.2">
      <c r="A12" s="17" t="s">
        <v>10</v>
      </c>
      <c r="B12" s="27">
        <v>1710.5125</v>
      </c>
      <c r="C12" s="27">
        <v>29.158710976837899</v>
      </c>
      <c r="D12" s="27">
        <v>55.099902048974712</v>
      </c>
      <c r="E12" s="5"/>
      <c r="F12" s="27">
        <v>81.102444824810789</v>
      </c>
    </row>
    <row r="13" spans="1:9" ht="13.5" customHeight="1" x14ac:dyDescent="0.2">
      <c r="A13" s="17" t="s">
        <v>11</v>
      </c>
      <c r="B13" s="27">
        <v>1755.0597108736645</v>
      </c>
      <c r="C13" s="27">
        <v>29.7633434</v>
      </c>
      <c r="D13" s="27">
        <v>56.411233456441863</v>
      </c>
      <c r="E13" s="5"/>
      <c r="F13" s="27">
        <v>82.668876765337657</v>
      </c>
    </row>
    <row r="14" spans="1:9" ht="13.5" customHeight="1" x14ac:dyDescent="0.2">
      <c r="A14" s="17" t="s">
        <v>112</v>
      </c>
      <c r="B14" s="27">
        <v>1779.6103079824011</v>
      </c>
      <c r="C14" s="27">
        <v>30.611278949999999</v>
      </c>
      <c r="D14" s="27">
        <v>57.694221394854033</v>
      </c>
      <c r="E14" s="5"/>
      <c r="F14" s="27">
        <v>84.091135659154659</v>
      </c>
    </row>
    <row r="15" spans="1:9" ht="13.5" customHeight="1" x14ac:dyDescent="0.2">
      <c r="A15" s="17" t="s">
        <v>124</v>
      </c>
      <c r="B15" s="27">
        <v>1821.9358893777498</v>
      </c>
      <c r="C15" s="27">
        <v>31.55583489</v>
      </c>
      <c r="D15" s="27">
        <v>59.075321341533467</v>
      </c>
      <c r="E15" s="5"/>
      <c r="F15" s="27">
        <v>85.571230185223442</v>
      </c>
    </row>
    <row r="16" spans="1:9" ht="13.5" customHeight="1" x14ac:dyDescent="0.2">
      <c r="A16" s="17" t="s">
        <v>12</v>
      </c>
      <c r="B16" s="27">
        <v>1848.3469516027656</v>
      </c>
      <c r="C16" s="27">
        <v>32.090070750000002</v>
      </c>
      <c r="D16" s="27">
        <v>59.996384982781933</v>
      </c>
      <c r="E16" s="5"/>
      <c r="F16" s="27">
        <v>86.98166225255666</v>
      </c>
    </row>
    <row r="17" spans="1:8" ht="13.5" customHeight="1" x14ac:dyDescent="0.2">
      <c r="A17" s="17" t="s">
        <v>17</v>
      </c>
      <c r="B17" s="27">
        <v>1833.6392206159649</v>
      </c>
      <c r="C17" s="27">
        <v>32.847507669999999</v>
      </c>
      <c r="D17" s="27">
        <v>61.070860127866496</v>
      </c>
      <c r="E17" s="5"/>
      <c r="F17" s="27">
        <v>88.512765897061229</v>
      </c>
    </row>
    <row r="18" spans="1:8" ht="13.5" customHeight="1" x14ac:dyDescent="0.2">
      <c r="A18" s="17" t="s">
        <v>62</v>
      </c>
      <c r="B18" s="27">
        <v>1886.4990571967317</v>
      </c>
      <c r="C18" s="27">
        <v>33.719134089999997</v>
      </c>
      <c r="D18" s="27">
        <v>62.671175996048149</v>
      </c>
      <c r="E18" s="5"/>
      <c r="F18" s="27">
        <v>90.260462136407114</v>
      </c>
    </row>
    <row r="19" spans="1:8" ht="13.5" customHeight="1" x14ac:dyDescent="0.2">
      <c r="A19" s="17" t="s">
        <v>134</v>
      </c>
      <c r="B19" s="27">
        <v>1912.0930232558139</v>
      </c>
      <c r="C19" s="27">
        <v>34.15514869809865</v>
      </c>
      <c r="D19" s="27">
        <v>63.387</v>
      </c>
      <c r="E19" s="5"/>
      <c r="F19" s="27">
        <v>91.387672936702998</v>
      </c>
    </row>
    <row r="20" spans="1:8" ht="13.5" customHeight="1" x14ac:dyDescent="0.2">
      <c r="A20" s="17" t="s">
        <v>156</v>
      </c>
      <c r="B20" s="27">
        <v>1918.918918918919</v>
      </c>
      <c r="C20" s="27">
        <v>34.189385410729784</v>
      </c>
      <c r="D20" s="27">
        <v>63.417000000000002</v>
      </c>
      <c r="E20" s="5"/>
      <c r="F20" s="27">
        <v>91.876537497324932</v>
      </c>
      <c r="H20" s="134"/>
    </row>
    <row r="21" spans="1:8" ht="13.5" customHeight="1" x14ac:dyDescent="0.2">
      <c r="A21" s="17">
        <v>2011</v>
      </c>
      <c r="B21" s="27">
        <v>1918.8057825267128</v>
      </c>
      <c r="C21" s="27">
        <v>34.299999999999997</v>
      </c>
      <c r="D21" s="27">
        <v>63.597999999999999</v>
      </c>
      <c r="E21" s="5"/>
      <c r="F21" s="27">
        <v>92.233385897885</v>
      </c>
      <c r="H21" s="134"/>
    </row>
    <row r="22" spans="1:8" ht="13.5" customHeight="1" x14ac:dyDescent="0.2">
      <c r="A22" s="17">
        <v>2012</v>
      </c>
      <c r="B22" s="27">
        <v>1928.372093023256</v>
      </c>
      <c r="C22" s="27">
        <v>34.276537044122684</v>
      </c>
      <c r="D22" s="27">
        <v>63.618000000000002</v>
      </c>
      <c r="E22" s="5"/>
      <c r="F22" s="27">
        <v>92.531904564151006</v>
      </c>
      <c r="H22" s="134"/>
    </row>
    <row r="23" spans="1:8" ht="13.5" customHeight="1" x14ac:dyDescent="0.2">
      <c r="A23" s="17">
        <v>2013</v>
      </c>
      <c r="B23" s="27">
        <v>1924.1483343808925</v>
      </c>
      <c r="C23" s="27">
        <v>34.025601094577134</v>
      </c>
      <c r="D23" s="27">
        <v>63.158999999999999</v>
      </c>
      <c r="E23" s="5"/>
      <c r="F23" s="27">
        <v>92.35338351987069</v>
      </c>
      <c r="H23" s="134"/>
    </row>
    <row r="24" spans="1:8" ht="13.5" customHeight="1" x14ac:dyDescent="0.2">
      <c r="A24" s="17">
        <v>2014</v>
      </c>
      <c r="B24" s="27">
        <v>1910.23</v>
      </c>
      <c r="C24" s="27">
        <v>33.638747443718756</v>
      </c>
      <c r="D24" s="27">
        <v>62.481999999999999</v>
      </c>
      <c r="E24" s="5"/>
      <c r="F24" s="27">
        <v>91.927089948614565</v>
      </c>
      <c r="H24" s="134"/>
    </row>
    <row r="25" spans="1:8" ht="13.5" customHeight="1" x14ac:dyDescent="0.2">
      <c r="A25" s="17">
        <v>2015</v>
      </c>
      <c r="B25" s="27">
        <v>1902.46</v>
      </c>
      <c r="C25" s="27">
        <v>33.370708813165656</v>
      </c>
      <c r="D25" s="27">
        <v>62.154000000000003</v>
      </c>
      <c r="E25" s="5"/>
      <c r="F25" s="27">
        <v>91.784126173788806</v>
      </c>
    </row>
    <row r="26" spans="1:8" ht="13.5" customHeight="1" x14ac:dyDescent="0.2">
      <c r="A26" s="17">
        <v>2016</v>
      </c>
      <c r="B26" s="27">
        <v>1896.57</v>
      </c>
      <c r="C26" s="27">
        <v>33.211416133400441</v>
      </c>
      <c r="D26" s="27">
        <v>62.003999999999998</v>
      </c>
      <c r="E26" s="5"/>
      <c r="F26" s="27">
        <v>91.784591036482993</v>
      </c>
    </row>
    <row r="27" spans="1:8" ht="13.5" customHeight="1" x14ac:dyDescent="0.2">
      <c r="A27" s="17">
        <v>2017</v>
      </c>
      <c r="B27" s="27">
        <v>1897.8692926070862</v>
      </c>
      <c r="C27" s="27">
        <v>32.6</v>
      </c>
      <c r="D27" s="27">
        <v>61.966999999999999</v>
      </c>
      <c r="E27" s="5"/>
      <c r="F27" s="27">
        <v>91.960847445567097</v>
      </c>
    </row>
    <row r="28" spans="1:8" ht="14.1" customHeight="1" x14ac:dyDescent="0.2">
      <c r="A28" s="20"/>
      <c r="B28" s="20" t="s">
        <v>135</v>
      </c>
      <c r="C28" s="21"/>
      <c r="D28" s="21"/>
      <c r="E28" s="22"/>
      <c r="F28" s="22"/>
    </row>
    <row r="29" spans="1:8" x14ac:dyDescent="0.2">
      <c r="A29" s="23" t="s">
        <v>165</v>
      </c>
    </row>
    <row r="30" spans="1:8" x14ac:dyDescent="0.2">
      <c r="A30" s="98" t="s">
        <v>209</v>
      </c>
      <c r="F30" s="71"/>
    </row>
    <row r="33" spans="1:5" x14ac:dyDescent="0.2">
      <c r="A33" s="28"/>
      <c r="B33" s="28"/>
      <c r="C33" s="28"/>
      <c r="D33" s="71"/>
      <c r="E33" s="71"/>
    </row>
    <row r="34" spans="1:5" x14ac:dyDescent="0.2">
      <c r="B34" s="28"/>
      <c r="C34" s="28"/>
      <c r="D34" s="71"/>
      <c r="E34" s="71"/>
    </row>
    <row r="35" spans="1:5" x14ac:dyDescent="0.2">
      <c r="B35" s="28"/>
      <c r="C35" s="28"/>
      <c r="D35" s="71"/>
      <c r="E35" s="71"/>
    </row>
    <row r="36" spans="1:5" x14ac:dyDescent="0.2">
      <c r="B36" s="28"/>
      <c r="C36" s="28"/>
      <c r="D36" s="71"/>
      <c r="E36" s="71"/>
    </row>
    <row r="37" spans="1:5" x14ac:dyDescent="0.2">
      <c r="B37" s="28"/>
      <c r="C37" s="28"/>
      <c r="D37" s="71"/>
      <c r="E37" s="71"/>
    </row>
    <row r="38" spans="1:5" x14ac:dyDescent="0.2">
      <c r="B38" s="28"/>
      <c r="C38" s="28"/>
      <c r="D38" s="71"/>
      <c r="E38" s="71"/>
    </row>
    <row r="39" spans="1:5" x14ac:dyDescent="0.2">
      <c r="B39" s="28"/>
      <c r="C39" s="28"/>
      <c r="D39" s="71"/>
      <c r="E39" s="71"/>
    </row>
    <row r="40" spans="1:5" x14ac:dyDescent="0.2">
      <c r="B40" s="28"/>
      <c r="C40" s="28"/>
      <c r="D40" s="71"/>
      <c r="E40" s="71"/>
    </row>
    <row r="41" spans="1:5" x14ac:dyDescent="0.2">
      <c r="B41" s="28"/>
      <c r="C41" s="28"/>
      <c r="D41" s="71"/>
      <c r="E41" s="71"/>
    </row>
    <row r="42" spans="1:5" x14ac:dyDescent="0.2">
      <c r="B42" s="28"/>
      <c r="C42" s="28"/>
      <c r="D42" s="71"/>
      <c r="E42" s="71"/>
    </row>
    <row r="43" spans="1:5" x14ac:dyDescent="0.2">
      <c r="B43" s="28"/>
      <c r="C43" s="28"/>
      <c r="D43" s="71"/>
      <c r="E43" s="71"/>
    </row>
    <row r="44" spans="1:5" x14ac:dyDescent="0.2">
      <c r="B44" s="28"/>
      <c r="C44" s="28"/>
      <c r="D44" s="71"/>
      <c r="E44" s="71"/>
    </row>
    <row r="45" spans="1:5" x14ac:dyDescent="0.2">
      <c r="D45" s="71"/>
      <c r="E45" s="71"/>
    </row>
    <row r="46" spans="1:5" x14ac:dyDescent="0.2">
      <c r="D46" s="71"/>
      <c r="E46" s="71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:A20 A8: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4.140625" style="6" customWidth="1"/>
    <col min="2" max="3" width="11.7109375" style="6" customWidth="1"/>
    <col min="4" max="4" width="2.5703125" style="6" customWidth="1"/>
    <col min="5" max="6" width="11.7109375" style="6" customWidth="1"/>
    <col min="7" max="7" width="3.140625" style="6" customWidth="1"/>
    <col min="8" max="9" width="12.7109375" style="6" customWidth="1"/>
    <col min="10" max="10" width="12.140625" style="6" customWidth="1"/>
    <col min="11" max="12" width="9.42578125" style="6" customWidth="1"/>
    <col min="13" max="13" width="3.5703125" style="6" customWidth="1"/>
    <col min="14" max="14" width="15.5703125" style="6" customWidth="1"/>
    <col min="15" max="16384" width="11.42578125" style="6"/>
  </cols>
  <sheetData>
    <row r="1" spans="1:12" ht="14.1" customHeight="1" x14ac:dyDescent="0.2">
      <c r="A1" s="105" t="s">
        <v>201</v>
      </c>
      <c r="B1" s="10"/>
      <c r="C1" s="9"/>
      <c r="D1" s="9"/>
      <c r="E1" s="9"/>
      <c r="F1" s="9"/>
    </row>
    <row r="2" spans="1:12" ht="14.1" customHeight="1" x14ac:dyDescent="0.2">
      <c r="A2" s="11"/>
      <c r="B2" s="11"/>
      <c r="C2" s="11"/>
      <c r="D2" s="11"/>
      <c r="E2" s="11"/>
      <c r="F2" s="11"/>
      <c r="L2" s="146" t="s">
        <v>225</v>
      </c>
    </row>
    <row r="3" spans="1:12" ht="12" customHeight="1" x14ac:dyDescent="0.2">
      <c r="A3" s="12"/>
      <c r="B3" s="13" t="s">
        <v>34</v>
      </c>
      <c r="C3" s="12"/>
      <c r="D3" s="12"/>
      <c r="E3" s="12"/>
      <c r="F3" s="12"/>
      <c r="G3" s="13"/>
      <c r="H3" s="13" t="s">
        <v>35</v>
      </c>
      <c r="I3" s="13"/>
    </row>
    <row r="4" spans="1:12" ht="12" customHeight="1" x14ac:dyDescent="0.2">
      <c r="A4" s="30"/>
      <c r="B4" s="32">
        <v>2017</v>
      </c>
      <c r="C4" s="12"/>
      <c r="D4" s="12"/>
      <c r="E4" s="32" t="s">
        <v>238</v>
      </c>
      <c r="F4" s="12"/>
      <c r="G4" s="33"/>
      <c r="H4" s="32" t="s">
        <v>238</v>
      </c>
      <c r="I4" s="13"/>
    </row>
    <row r="5" spans="1:12" ht="12" customHeight="1" x14ac:dyDescent="0.2">
      <c r="A5" s="14"/>
      <c r="B5" s="15" t="s">
        <v>109</v>
      </c>
      <c r="C5" s="15" t="s">
        <v>197</v>
      </c>
      <c r="D5" s="34"/>
      <c r="E5" s="15" t="s">
        <v>109</v>
      </c>
      <c r="F5" s="15" t="s">
        <v>197</v>
      </c>
      <c r="G5" s="14"/>
      <c r="H5" s="15" t="s">
        <v>109</v>
      </c>
      <c r="I5" s="15" t="s">
        <v>197</v>
      </c>
    </row>
    <row r="6" spans="1:12" ht="14.1" customHeight="1" x14ac:dyDescent="0.2">
      <c r="A6" s="16"/>
      <c r="B6" s="5"/>
      <c r="C6" s="5"/>
      <c r="D6" s="5"/>
      <c r="E6" s="5"/>
      <c r="F6" s="5"/>
    </row>
    <row r="7" spans="1:12" ht="14.1" customHeight="1" x14ac:dyDescent="0.2">
      <c r="A7" s="35" t="s">
        <v>13</v>
      </c>
      <c r="B7" s="5">
        <v>174</v>
      </c>
      <c r="C7" s="27">
        <v>100</v>
      </c>
      <c r="D7" s="27"/>
      <c r="E7" s="5">
        <v>174</v>
      </c>
      <c r="F7" s="27">
        <v>100</v>
      </c>
      <c r="G7" s="5"/>
      <c r="H7" s="5">
        <v>8124</v>
      </c>
      <c r="I7" s="27">
        <v>100</v>
      </c>
      <c r="K7" s="28"/>
    </row>
    <row r="8" spans="1:12" ht="14.1" customHeight="1" x14ac:dyDescent="0.2">
      <c r="A8" s="35"/>
      <c r="B8" s="5"/>
      <c r="C8" s="27"/>
      <c r="D8" s="27"/>
      <c r="E8" s="5"/>
      <c r="F8" s="27"/>
      <c r="G8" s="5"/>
      <c r="H8" s="5"/>
      <c r="I8" s="27"/>
      <c r="K8" s="28"/>
    </row>
    <row r="9" spans="1:12" ht="14.1" customHeight="1" x14ac:dyDescent="0.2">
      <c r="A9" s="35" t="s">
        <v>110</v>
      </c>
      <c r="B9" s="5">
        <v>60</v>
      </c>
      <c r="C9" s="27">
        <v>0.93379119224049645</v>
      </c>
      <c r="D9" s="27"/>
      <c r="E9" s="5">
        <v>61</v>
      </c>
      <c r="F9" s="27">
        <v>0.9</v>
      </c>
      <c r="G9" s="5"/>
      <c r="H9" s="5">
        <v>1364</v>
      </c>
      <c r="I9" s="27">
        <v>0.2</v>
      </c>
      <c r="K9" s="28"/>
    </row>
    <row r="10" spans="1:12" ht="14.1" customHeight="1" x14ac:dyDescent="0.2">
      <c r="A10" s="35" t="s">
        <v>14</v>
      </c>
      <c r="B10" s="5">
        <v>74</v>
      </c>
      <c r="C10" s="27">
        <v>5.4042570731908386</v>
      </c>
      <c r="D10" s="27"/>
      <c r="E10" s="5">
        <v>74</v>
      </c>
      <c r="F10" s="27">
        <v>5.4</v>
      </c>
      <c r="G10" s="5"/>
      <c r="H10" s="5">
        <v>2627</v>
      </c>
      <c r="I10" s="27">
        <v>1.4</v>
      </c>
      <c r="K10" s="28"/>
    </row>
    <row r="11" spans="1:12" ht="14.1" customHeight="1" x14ac:dyDescent="0.2">
      <c r="A11" s="35" t="s">
        <v>15</v>
      </c>
      <c r="B11" s="5">
        <v>12</v>
      </c>
      <c r="C11" s="27">
        <v>2.7611048224211352</v>
      </c>
      <c r="D11" s="27"/>
      <c r="E11" s="5">
        <v>11</v>
      </c>
      <c r="F11" s="27">
        <v>2.6</v>
      </c>
      <c r="G11" s="5"/>
      <c r="H11" s="5">
        <v>1007</v>
      </c>
      <c r="I11" s="27">
        <v>1.6</v>
      </c>
      <c r="K11" s="28"/>
    </row>
    <row r="12" spans="1:12" ht="14.1" customHeight="1" x14ac:dyDescent="0.2">
      <c r="A12" s="35" t="s">
        <v>16</v>
      </c>
      <c r="B12" s="5">
        <v>7</v>
      </c>
      <c r="C12" s="27">
        <v>2.8990332328199862</v>
      </c>
      <c r="D12" s="27"/>
      <c r="E12" s="5">
        <v>7</v>
      </c>
      <c r="F12" s="27">
        <v>2.9</v>
      </c>
      <c r="G12" s="5"/>
      <c r="H12" s="5">
        <v>876</v>
      </c>
      <c r="I12" s="27">
        <v>2.7</v>
      </c>
      <c r="K12" s="28"/>
    </row>
    <row r="13" spans="1:12" ht="14.1" customHeight="1" x14ac:dyDescent="0.2">
      <c r="A13" s="35" t="s">
        <v>111</v>
      </c>
      <c r="B13" s="5">
        <v>12</v>
      </c>
      <c r="C13" s="27">
        <v>11.144615560227153</v>
      </c>
      <c r="D13" s="27"/>
      <c r="E13" s="5">
        <v>12</v>
      </c>
      <c r="F13" s="27">
        <v>11.1</v>
      </c>
      <c r="G13" s="5"/>
      <c r="H13" s="5">
        <v>956</v>
      </c>
      <c r="I13" s="27">
        <v>6.5</v>
      </c>
      <c r="K13" s="28"/>
    </row>
    <row r="14" spans="1:12" ht="14.1" customHeight="1" x14ac:dyDescent="0.2">
      <c r="A14" s="35" t="s">
        <v>108</v>
      </c>
      <c r="B14" s="5">
        <v>5</v>
      </c>
      <c r="C14" s="27">
        <v>13.195468338295585</v>
      </c>
      <c r="D14" s="27"/>
      <c r="E14" s="5">
        <v>4</v>
      </c>
      <c r="F14" s="27">
        <v>10.1</v>
      </c>
      <c r="G14" s="5"/>
      <c r="H14" s="5">
        <v>539</v>
      </c>
      <c r="I14" s="27">
        <v>8.1</v>
      </c>
      <c r="K14" s="28"/>
    </row>
    <row r="15" spans="1:12" ht="14.1" customHeight="1" x14ac:dyDescent="0.2">
      <c r="A15" s="35" t="s">
        <v>51</v>
      </c>
      <c r="B15" s="5">
        <v>2</v>
      </c>
      <c r="C15" s="27">
        <v>8.2633386285159851</v>
      </c>
      <c r="D15" s="27"/>
      <c r="E15" s="5">
        <v>3</v>
      </c>
      <c r="F15" s="27">
        <v>11.5</v>
      </c>
      <c r="G15" s="5"/>
      <c r="H15" s="5">
        <v>352</v>
      </c>
      <c r="I15" s="27">
        <v>10.6</v>
      </c>
      <c r="K15" s="28"/>
    </row>
    <row r="16" spans="1:12" ht="14.1" customHeight="1" x14ac:dyDescent="0.2">
      <c r="A16" s="36" t="s">
        <v>198</v>
      </c>
      <c r="B16" s="5">
        <v>1</v>
      </c>
      <c r="C16" s="27">
        <v>7.5264521325000553</v>
      </c>
      <c r="D16" s="27"/>
      <c r="E16" s="5">
        <v>1</v>
      </c>
      <c r="F16" s="27">
        <v>7.6</v>
      </c>
      <c r="G16" s="5"/>
      <c r="H16" s="5">
        <v>258</v>
      </c>
      <c r="I16" s="27">
        <v>16.399999999999999</v>
      </c>
      <c r="K16" s="28"/>
    </row>
    <row r="17" spans="1:11" ht="14.1" customHeight="1" x14ac:dyDescent="0.2">
      <c r="A17" s="36" t="s">
        <v>199</v>
      </c>
      <c r="B17" s="43" t="s">
        <v>0</v>
      </c>
      <c r="C17" s="122" t="s">
        <v>0</v>
      </c>
      <c r="E17" s="43" t="s">
        <v>0</v>
      </c>
      <c r="F17" s="122" t="s">
        <v>0</v>
      </c>
      <c r="G17" s="5"/>
      <c r="H17" s="5">
        <v>82</v>
      </c>
      <c r="I17" s="27">
        <v>12.6</v>
      </c>
      <c r="K17" s="28"/>
    </row>
    <row r="18" spans="1:11" ht="14.1" customHeight="1" x14ac:dyDescent="0.2">
      <c r="A18" s="36" t="s">
        <v>200</v>
      </c>
      <c r="B18" s="5">
        <v>1</v>
      </c>
      <c r="C18" s="27">
        <v>47.871939019788762</v>
      </c>
      <c r="D18" s="5"/>
      <c r="E18" s="5">
        <v>1</v>
      </c>
      <c r="F18" s="27">
        <v>47.9</v>
      </c>
      <c r="G18" s="5"/>
      <c r="H18" s="5">
        <v>63</v>
      </c>
      <c r="I18" s="27">
        <v>40</v>
      </c>
    </row>
    <row r="19" spans="1:11" x14ac:dyDescent="0.2">
      <c r="A19" s="20"/>
      <c r="B19" s="20" t="s">
        <v>135</v>
      </c>
      <c r="C19" s="21"/>
      <c r="D19" s="21"/>
      <c r="E19" s="21"/>
      <c r="F19" s="21"/>
      <c r="G19" s="22"/>
      <c r="H19" s="22"/>
      <c r="I19" s="22"/>
    </row>
    <row r="20" spans="1:11" x14ac:dyDescent="0.2">
      <c r="A20" s="23" t="s">
        <v>196</v>
      </c>
    </row>
    <row r="21" spans="1:11" x14ac:dyDescent="0.2">
      <c r="A21" s="53" t="s">
        <v>228</v>
      </c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Q3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6.42578125" style="6" customWidth="1"/>
    <col min="2" max="4" width="7.42578125" style="6" customWidth="1"/>
    <col min="5" max="5" width="2.5703125" style="6" customWidth="1"/>
    <col min="6" max="8" width="6.7109375" style="6" customWidth="1"/>
    <col min="9" max="9" width="3.140625" style="6" customWidth="1"/>
    <col min="10" max="12" width="9.140625" style="6" customWidth="1"/>
    <col min="13" max="15" width="11.42578125" style="6"/>
    <col min="16" max="17" width="7.42578125" style="6" customWidth="1"/>
    <col min="18" max="16384" width="11.42578125" style="6"/>
  </cols>
  <sheetData>
    <row r="1" spans="1:17" ht="14.1" customHeight="1" thickBot="1" x14ac:dyDescent="0.25">
      <c r="A1" s="7" t="s">
        <v>190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14.1" customHeight="1" x14ac:dyDescent="0.2">
      <c r="A2" s="9"/>
      <c r="B2" s="9"/>
      <c r="C2" s="9"/>
      <c r="D2" s="9"/>
      <c r="E2" s="9"/>
      <c r="F2" s="9"/>
      <c r="O2" s="146" t="s">
        <v>225</v>
      </c>
    </row>
    <row r="3" spans="1:17" ht="14.1" customHeight="1" x14ac:dyDescent="0.2">
      <c r="A3" s="10" t="s">
        <v>191</v>
      </c>
      <c r="B3" s="10"/>
      <c r="C3" s="10"/>
      <c r="D3" s="9"/>
      <c r="E3" s="9"/>
      <c r="F3" s="9"/>
      <c r="G3" s="9"/>
      <c r="H3" s="9"/>
    </row>
    <row r="4" spans="1:17" ht="14.1" customHeight="1" x14ac:dyDescent="0.2">
      <c r="A4" s="11"/>
      <c r="B4" s="11"/>
      <c r="C4" s="11"/>
      <c r="D4" s="11"/>
      <c r="E4" s="11"/>
      <c r="F4" s="11"/>
      <c r="G4" s="11"/>
      <c r="H4" s="11"/>
    </row>
    <row r="5" spans="1:17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3"/>
      <c r="J5" s="13" t="s">
        <v>35</v>
      </c>
      <c r="K5" s="13"/>
      <c r="L5" s="13"/>
    </row>
    <row r="6" spans="1:17" ht="12" customHeight="1" x14ac:dyDescent="0.2">
      <c r="A6" s="30"/>
      <c r="B6" s="32">
        <v>2017</v>
      </c>
      <c r="C6" s="32"/>
      <c r="D6" s="12"/>
      <c r="E6" s="12"/>
      <c r="F6" s="32" t="s">
        <v>238</v>
      </c>
      <c r="G6" s="32"/>
      <c r="H6" s="12"/>
      <c r="I6" s="33"/>
      <c r="J6" s="32" t="s">
        <v>238</v>
      </c>
      <c r="K6" s="32"/>
      <c r="L6" s="13"/>
    </row>
    <row r="7" spans="1:17" ht="12" customHeight="1" x14ac:dyDescent="0.2">
      <c r="A7" s="14"/>
      <c r="B7" s="15" t="s">
        <v>79</v>
      </c>
      <c r="C7" s="15" t="s">
        <v>78</v>
      </c>
      <c r="D7" s="15" t="s">
        <v>37</v>
      </c>
      <c r="E7" s="34"/>
      <c r="F7" s="15" t="s">
        <v>79</v>
      </c>
      <c r="G7" s="15" t="s">
        <v>78</v>
      </c>
      <c r="H7" s="15" t="s">
        <v>37</v>
      </c>
      <c r="I7" s="14"/>
      <c r="J7" s="15" t="s">
        <v>79</v>
      </c>
      <c r="K7" s="15" t="s">
        <v>78</v>
      </c>
      <c r="L7" s="15" t="s">
        <v>37</v>
      </c>
    </row>
    <row r="8" spans="1:17" ht="14.1" customHeight="1" x14ac:dyDescent="0.2">
      <c r="A8" s="16"/>
      <c r="B8" s="5"/>
      <c r="C8" s="5"/>
      <c r="D8" s="5"/>
      <c r="E8" s="5"/>
      <c r="F8" s="5"/>
      <c r="G8" s="5"/>
      <c r="H8" s="5"/>
    </row>
    <row r="9" spans="1:17" ht="14.1" customHeight="1" x14ac:dyDescent="0.2">
      <c r="A9" s="35" t="s">
        <v>63</v>
      </c>
      <c r="B9" s="5">
        <v>155508</v>
      </c>
      <c r="C9" s="5">
        <v>159873</v>
      </c>
      <c r="D9" s="5">
        <v>315381</v>
      </c>
      <c r="E9" s="5"/>
      <c r="F9" s="5">
        <v>155613</v>
      </c>
      <c r="G9" s="5">
        <v>159758</v>
      </c>
      <c r="H9" s="5">
        <v>315371</v>
      </c>
      <c r="I9" s="5"/>
      <c r="J9" s="5">
        <v>22885331</v>
      </c>
      <c r="K9" s="5">
        <v>23813238</v>
      </c>
      <c r="L9" s="5">
        <v>46698569</v>
      </c>
      <c r="M9" s="4"/>
      <c r="N9" s="154"/>
      <c r="O9" s="154"/>
      <c r="P9" s="154"/>
      <c r="Q9" s="28"/>
    </row>
    <row r="10" spans="1:17" ht="14.1" customHeight="1" x14ac:dyDescent="0.2">
      <c r="A10" s="3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N10" s="154"/>
      <c r="O10" s="154"/>
      <c r="P10" s="155"/>
    </row>
    <row r="11" spans="1:17" ht="14.1" customHeight="1" x14ac:dyDescent="0.2">
      <c r="A11" s="35" t="s">
        <v>31</v>
      </c>
      <c r="B11" s="5">
        <v>7381</v>
      </c>
      <c r="C11" s="5">
        <v>7000</v>
      </c>
      <c r="D11" s="5">
        <v>14381</v>
      </c>
      <c r="E11" s="5"/>
      <c r="F11" s="5">
        <v>7222</v>
      </c>
      <c r="G11" s="5">
        <v>6747</v>
      </c>
      <c r="H11" s="5">
        <v>13969</v>
      </c>
      <c r="I11" s="5"/>
      <c r="J11" s="5">
        <v>1065804</v>
      </c>
      <c r="K11" s="5">
        <v>1006749</v>
      </c>
      <c r="L11" s="5">
        <v>2072553</v>
      </c>
      <c r="M11" s="4"/>
      <c r="N11" s="154"/>
      <c r="O11" s="154"/>
      <c r="P11" s="155"/>
    </row>
    <row r="12" spans="1:17" ht="14.1" customHeight="1" x14ac:dyDescent="0.2">
      <c r="A12" s="35" t="s">
        <v>32</v>
      </c>
      <c r="B12" s="5">
        <v>8476</v>
      </c>
      <c r="C12" s="5">
        <v>7940</v>
      </c>
      <c r="D12" s="5">
        <v>16416</v>
      </c>
      <c r="E12" s="5"/>
      <c r="F12" s="5">
        <v>8375</v>
      </c>
      <c r="G12" s="5">
        <v>7878</v>
      </c>
      <c r="H12" s="5">
        <v>16253</v>
      </c>
      <c r="I12" s="5"/>
      <c r="J12" s="5">
        <v>1246081</v>
      </c>
      <c r="K12" s="5">
        <v>1174388</v>
      </c>
      <c r="L12" s="5">
        <v>2420469</v>
      </c>
      <c r="M12" s="4"/>
      <c r="N12" s="154"/>
      <c r="O12" s="154"/>
      <c r="P12" s="155"/>
    </row>
    <row r="13" spans="1:17" ht="14.1" customHeight="1" x14ac:dyDescent="0.2">
      <c r="A13" s="35" t="s">
        <v>33</v>
      </c>
      <c r="B13" s="5">
        <v>8009</v>
      </c>
      <c r="C13" s="5">
        <v>7765</v>
      </c>
      <c r="D13" s="5">
        <v>15774</v>
      </c>
      <c r="E13" s="5"/>
      <c r="F13" s="5">
        <v>8175</v>
      </c>
      <c r="G13" s="5">
        <v>7890</v>
      </c>
      <c r="H13" s="5">
        <v>16065</v>
      </c>
      <c r="I13" s="5"/>
      <c r="J13" s="5">
        <v>1248496</v>
      </c>
      <c r="K13" s="5">
        <v>1184754</v>
      </c>
      <c r="L13" s="5">
        <v>2433250</v>
      </c>
      <c r="M13" s="4"/>
      <c r="N13" s="154"/>
      <c r="O13" s="154"/>
      <c r="P13" s="155"/>
    </row>
    <row r="14" spans="1:17" ht="14.1" customHeight="1" x14ac:dyDescent="0.2">
      <c r="A14" s="35" t="s">
        <v>95</v>
      </c>
      <c r="B14" s="5">
        <v>7499</v>
      </c>
      <c r="C14" s="5">
        <v>7162</v>
      </c>
      <c r="D14" s="5">
        <v>14661</v>
      </c>
      <c r="E14" s="5"/>
      <c r="F14" s="5">
        <v>7503</v>
      </c>
      <c r="G14" s="5">
        <v>7116</v>
      </c>
      <c r="H14" s="5">
        <v>14619</v>
      </c>
      <c r="I14" s="5"/>
      <c r="J14" s="5">
        <v>1158992</v>
      </c>
      <c r="K14" s="5">
        <v>1092583</v>
      </c>
      <c r="L14" s="5">
        <v>2251575</v>
      </c>
      <c r="M14" s="4"/>
      <c r="N14" s="154"/>
      <c r="O14" s="154"/>
      <c r="P14" s="155"/>
    </row>
    <row r="15" spans="1:17" ht="14.1" customHeight="1" x14ac:dyDescent="0.2">
      <c r="A15" s="35" t="s">
        <v>96</v>
      </c>
      <c r="B15" s="5">
        <v>7151</v>
      </c>
      <c r="C15" s="5">
        <v>7118</v>
      </c>
      <c r="D15" s="5">
        <v>14269</v>
      </c>
      <c r="E15" s="5"/>
      <c r="F15" s="5">
        <v>7199</v>
      </c>
      <c r="G15" s="5">
        <v>7183</v>
      </c>
      <c r="H15" s="5">
        <v>14382</v>
      </c>
      <c r="I15" s="5"/>
      <c r="J15" s="5">
        <v>1166439</v>
      </c>
      <c r="K15" s="5">
        <v>1120525</v>
      </c>
      <c r="L15" s="5">
        <v>2286964</v>
      </c>
      <c r="M15" s="4"/>
      <c r="N15" s="154"/>
      <c r="O15" s="154"/>
      <c r="P15" s="155"/>
    </row>
    <row r="16" spans="1:17" ht="14.1" customHeight="1" x14ac:dyDescent="0.2">
      <c r="A16" s="35" t="s">
        <v>97</v>
      </c>
      <c r="B16" s="5">
        <v>7863</v>
      </c>
      <c r="C16" s="5">
        <v>7964</v>
      </c>
      <c r="D16" s="5">
        <v>15827</v>
      </c>
      <c r="E16" s="5"/>
      <c r="F16" s="5">
        <v>7775</v>
      </c>
      <c r="G16" s="5">
        <v>7814</v>
      </c>
      <c r="H16" s="5">
        <v>15589</v>
      </c>
      <c r="I16" s="5"/>
      <c r="J16" s="5">
        <v>1286938</v>
      </c>
      <c r="K16" s="5">
        <v>1269062</v>
      </c>
      <c r="L16" s="5">
        <v>2556000</v>
      </c>
      <c r="M16" s="4"/>
      <c r="N16" s="154"/>
      <c r="O16" s="154"/>
      <c r="P16" s="155"/>
    </row>
    <row r="17" spans="1:16" ht="14.1" customHeight="1" x14ac:dyDescent="0.2">
      <c r="A17" s="35" t="s">
        <v>54</v>
      </c>
      <c r="B17" s="5">
        <v>9411</v>
      </c>
      <c r="C17" s="5">
        <v>9439</v>
      </c>
      <c r="D17" s="5">
        <v>18850</v>
      </c>
      <c r="E17" s="5"/>
      <c r="F17" s="5">
        <v>8971</v>
      </c>
      <c r="G17" s="5">
        <v>9080</v>
      </c>
      <c r="H17" s="5">
        <v>18051</v>
      </c>
      <c r="I17" s="5"/>
      <c r="J17" s="5">
        <v>1452921</v>
      </c>
      <c r="K17" s="5">
        <v>1454730</v>
      </c>
      <c r="L17" s="5">
        <v>2907651</v>
      </c>
      <c r="M17" s="4"/>
      <c r="N17" s="154"/>
      <c r="O17" s="154"/>
      <c r="P17" s="155"/>
    </row>
    <row r="18" spans="1:16" ht="14.1" customHeight="1" x14ac:dyDescent="0.2">
      <c r="A18" s="36" t="s">
        <v>55</v>
      </c>
      <c r="B18" s="5">
        <v>12611</v>
      </c>
      <c r="C18" s="5">
        <v>12242</v>
      </c>
      <c r="D18" s="5">
        <v>24853</v>
      </c>
      <c r="E18" s="5"/>
      <c r="F18" s="5">
        <v>12066</v>
      </c>
      <c r="G18" s="5">
        <v>11635</v>
      </c>
      <c r="H18" s="5">
        <v>23701</v>
      </c>
      <c r="I18" s="5"/>
      <c r="J18" s="5">
        <v>1829757</v>
      </c>
      <c r="K18" s="5">
        <v>1793336</v>
      </c>
      <c r="L18" s="5">
        <v>3623093</v>
      </c>
      <c r="M18" s="4"/>
      <c r="N18" s="154"/>
      <c r="O18" s="154"/>
      <c r="P18" s="155"/>
    </row>
    <row r="19" spans="1:16" ht="14.1" customHeight="1" x14ac:dyDescent="0.2">
      <c r="A19" s="36" t="s">
        <v>56</v>
      </c>
      <c r="B19" s="5">
        <v>13755</v>
      </c>
      <c r="C19" s="5">
        <v>12839</v>
      </c>
      <c r="D19" s="5">
        <v>26594</v>
      </c>
      <c r="E19" s="5"/>
      <c r="F19" s="5">
        <v>13683</v>
      </c>
      <c r="G19" s="5">
        <v>12992</v>
      </c>
      <c r="H19" s="5">
        <v>26675</v>
      </c>
      <c r="I19" s="5"/>
      <c r="J19" s="5">
        <v>2029585</v>
      </c>
      <c r="K19" s="5">
        <v>1961579</v>
      </c>
      <c r="L19" s="5">
        <v>3991164</v>
      </c>
      <c r="M19" s="4"/>
      <c r="N19" s="154"/>
      <c r="O19" s="154"/>
      <c r="P19" s="155"/>
    </row>
    <row r="20" spans="1:16" ht="14.1" customHeight="1" x14ac:dyDescent="0.2">
      <c r="A20" s="36" t="s">
        <v>1</v>
      </c>
      <c r="B20" s="5">
        <v>12679</v>
      </c>
      <c r="C20" s="5">
        <v>12268</v>
      </c>
      <c r="D20" s="5">
        <v>24947</v>
      </c>
      <c r="E20" s="5"/>
      <c r="F20" s="5">
        <v>12844</v>
      </c>
      <c r="G20" s="5">
        <v>12165</v>
      </c>
      <c r="H20" s="5">
        <v>25009</v>
      </c>
      <c r="I20" s="5"/>
      <c r="J20" s="5">
        <v>1901564</v>
      </c>
      <c r="K20" s="5">
        <v>1865319</v>
      </c>
      <c r="L20" s="5">
        <v>3766883</v>
      </c>
      <c r="M20" s="4"/>
      <c r="N20" s="154"/>
      <c r="O20" s="154"/>
      <c r="P20" s="155"/>
    </row>
    <row r="21" spans="1:16" ht="14.1" customHeight="1" x14ac:dyDescent="0.2">
      <c r="A21" s="36" t="s">
        <v>41</v>
      </c>
      <c r="B21" s="5">
        <v>11803</v>
      </c>
      <c r="C21" s="5">
        <v>11739</v>
      </c>
      <c r="D21" s="5">
        <v>23542</v>
      </c>
      <c r="E21" s="5"/>
      <c r="F21" s="5">
        <v>11930</v>
      </c>
      <c r="G21" s="5">
        <v>11975</v>
      </c>
      <c r="H21" s="5">
        <v>23905</v>
      </c>
      <c r="I21" s="5"/>
      <c r="J21" s="5">
        <v>1783974</v>
      </c>
      <c r="K21" s="5">
        <v>1800887</v>
      </c>
      <c r="L21" s="5">
        <v>3584861</v>
      </c>
      <c r="M21" s="4"/>
      <c r="N21" s="154"/>
      <c r="O21" s="154"/>
      <c r="P21" s="155"/>
    </row>
    <row r="22" spans="1:16" ht="14.1" customHeight="1" x14ac:dyDescent="0.2">
      <c r="A22" s="36" t="s">
        <v>98</v>
      </c>
      <c r="B22" s="5">
        <v>11187</v>
      </c>
      <c r="C22" s="5">
        <v>11134</v>
      </c>
      <c r="D22" s="5">
        <v>22321</v>
      </c>
      <c r="E22" s="5"/>
      <c r="F22" s="5">
        <v>11267</v>
      </c>
      <c r="G22" s="5">
        <v>11263</v>
      </c>
      <c r="H22" s="5">
        <v>22530</v>
      </c>
      <c r="I22" s="5"/>
      <c r="J22" s="5">
        <v>1568788</v>
      </c>
      <c r="K22" s="5">
        <v>1626681</v>
      </c>
      <c r="L22" s="5">
        <v>3195469</v>
      </c>
      <c r="M22" s="4"/>
      <c r="N22" s="154"/>
      <c r="O22" s="154"/>
      <c r="P22" s="155"/>
    </row>
    <row r="23" spans="1:16" ht="14.1" customHeight="1" x14ac:dyDescent="0.2">
      <c r="A23" s="36" t="s">
        <v>99</v>
      </c>
      <c r="B23" s="5">
        <v>9243</v>
      </c>
      <c r="C23" s="5">
        <v>9262</v>
      </c>
      <c r="D23" s="5">
        <v>18505</v>
      </c>
      <c r="E23" s="5"/>
      <c r="F23" s="5">
        <v>9663</v>
      </c>
      <c r="G23" s="5">
        <v>9603</v>
      </c>
      <c r="H23" s="5">
        <v>19266</v>
      </c>
      <c r="I23" s="5"/>
      <c r="J23" s="5">
        <v>1307433</v>
      </c>
      <c r="K23" s="5">
        <v>1395466</v>
      </c>
      <c r="L23" s="5">
        <v>2702899</v>
      </c>
      <c r="M23" s="4"/>
      <c r="N23" s="154"/>
      <c r="O23" s="154"/>
      <c r="P23" s="155"/>
    </row>
    <row r="24" spans="1:16" ht="14.1" customHeight="1" x14ac:dyDescent="0.2">
      <c r="A24" s="36" t="s">
        <v>100</v>
      </c>
      <c r="B24" s="5">
        <v>8142</v>
      </c>
      <c r="C24" s="5">
        <v>8239</v>
      </c>
      <c r="D24" s="5">
        <v>16381</v>
      </c>
      <c r="E24" s="5"/>
      <c r="F24" s="5">
        <v>8250</v>
      </c>
      <c r="G24" s="5">
        <v>8337</v>
      </c>
      <c r="H24" s="5">
        <v>16587</v>
      </c>
      <c r="I24" s="5"/>
      <c r="J24" s="5">
        <v>1139372</v>
      </c>
      <c r="K24" s="5">
        <v>1256360</v>
      </c>
      <c r="L24" s="5">
        <v>2395732</v>
      </c>
      <c r="M24" s="4"/>
      <c r="N24" s="154"/>
      <c r="O24" s="154"/>
      <c r="P24" s="155"/>
    </row>
    <row r="25" spans="1:16" ht="14.1" customHeight="1" x14ac:dyDescent="0.2">
      <c r="A25" s="36" t="s">
        <v>101</v>
      </c>
      <c r="B25" s="5">
        <v>6864</v>
      </c>
      <c r="C25" s="5">
        <v>7494</v>
      </c>
      <c r="D25" s="5">
        <v>14358</v>
      </c>
      <c r="E25" s="5"/>
      <c r="F25" s="5">
        <v>7050</v>
      </c>
      <c r="G25" s="5">
        <v>7806</v>
      </c>
      <c r="H25" s="5">
        <v>14856</v>
      </c>
      <c r="I25" s="5"/>
      <c r="J25" s="5">
        <v>974258</v>
      </c>
      <c r="K25" s="5">
        <v>1139395</v>
      </c>
      <c r="L25" s="5">
        <v>2113653</v>
      </c>
      <c r="M25" s="4"/>
      <c r="N25" s="154"/>
      <c r="O25" s="154"/>
      <c r="P25" s="155"/>
    </row>
    <row r="26" spans="1:16" ht="14.1" customHeight="1" x14ac:dyDescent="0.2">
      <c r="A26" s="36" t="s">
        <v>75</v>
      </c>
      <c r="B26" s="5">
        <v>4762</v>
      </c>
      <c r="C26" s="5">
        <v>5800</v>
      </c>
      <c r="D26" s="5">
        <v>10562</v>
      </c>
      <c r="E26" s="5"/>
      <c r="F26" s="5">
        <v>4991</v>
      </c>
      <c r="G26" s="5">
        <v>5860</v>
      </c>
      <c r="H26" s="5">
        <v>10851</v>
      </c>
      <c r="I26" s="5"/>
      <c r="J26" s="5">
        <v>670380</v>
      </c>
      <c r="K26" s="5">
        <v>854497</v>
      </c>
      <c r="L26" s="5">
        <v>1524877</v>
      </c>
      <c r="M26" s="4"/>
      <c r="N26" s="154"/>
      <c r="O26" s="154"/>
      <c r="P26" s="155"/>
    </row>
    <row r="27" spans="1:16" ht="14.1" customHeight="1" x14ac:dyDescent="0.2">
      <c r="A27" s="36" t="s">
        <v>76</v>
      </c>
      <c r="B27" s="5">
        <v>4616</v>
      </c>
      <c r="C27" s="5">
        <v>6555</v>
      </c>
      <c r="D27" s="5">
        <v>11171</v>
      </c>
      <c r="E27" s="5"/>
      <c r="F27" s="5">
        <v>4372</v>
      </c>
      <c r="G27" s="5">
        <v>6242</v>
      </c>
      <c r="H27" s="5">
        <v>10614</v>
      </c>
      <c r="I27" s="5"/>
      <c r="J27" s="5">
        <v>568823</v>
      </c>
      <c r="K27" s="5">
        <v>844207</v>
      </c>
      <c r="L27" s="5">
        <v>1413030</v>
      </c>
      <c r="M27" s="4"/>
      <c r="N27" s="154"/>
      <c r="O27" s="154"/>
      <c r="P27" s="155"/>
    </row>
    <row r="28" spans="1:16" ht="14.1" customHeight="1" x14ac:dyDescent="0.2">
      <c r="A28" s="36" t="s">
        <v>77</v>
      </c>
      <c r="B28" s="5">
        <v>4056</v>
      </c>
      <c r="C28" s="5">
        <v>7913</v>
      </c>
      <c r="D28" s="5">
        <v>11969</v>
      </c>
      <c r="E28" s="5"/>
      <c r="F28" s="5">
        <v>4277</v>
      </c>
      <c r="G28" s="5">
        <v>8172</v>
      </c>
      <c r="H28" s="5">
        <v>12449</v>
      </c>
      <c r="I28" s="5"/>
      <c r="J28" s="5">
        <v>485726</v>
      </c>
      <c r="K28" s="5">
        <v>972720</v>
      </c>
      <c r="L28" s="5">
        <v>1458446</v>
      </c>
      <c r="M28" s="4"/>
      <c r="N28" s="154"/>
      <c r="O28" s="154"/>
      <c r="P28" s="155"/>
    </row>
    <row r="29" spans="1:16" ht="14.1" customHeight="1" x14ac:dyDescent="0.2">
      <c r="A29" s="20"/>
      <c r="B29" s="20" t="s">
        <v>135</v>
      </c>
      <c r="C29" s="20"/>
      <c r="D29" s="21"/>
      <c r="E29" s="21"/>
      <c r="F29" s="21"/>
      <c r="G29" s="21"/>
      <c r="H29" s="21"/>
      <c r="I29" s="22"/>
      <c r="J29" s="22"/>
      <c r="K29" s="22"/>
      <c r="L29" s="22"/>
      <c r="N29" s="155"/>
      <c r="O29" s="155"/>
      <c r="P29" s="155"/>
    </row>
    <row r="30" spans="1:16" ht="14.1" customHeight="1" x14ac:dyDescent="0.2">
      <c r="A30" s="23" t="s">
        <v>196</v>
      </c>
      <c r="M30" s="4"/>
    </row>
    <row r="31" spans="1:16" x14ac:dyDescent="0.2">
      <c r="A31" s="53" t="s">
        <v>228</v>
      </c>
    </row>
    <row r="32" spans="1:16" x14ac:dyDescent="0.2">
      <c r="F32" s="37"/>
      <c r="G32" s="37"/>
      <c r="H32" s="37"/>
      <c r="J32" s="37"/>
      <c r="K32" s="37"/>
      <c r="L32" s="37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65486"/>
  <sheetViews>
    <sheetView zoomScaleNormal="100" workbookViewId="0">
      <selection activeCell="J2" sqref="J2"/>
    </sheetView>
  </sheetViews>
  <sheetFormatPr baseColWidth="10" defaultRowHeight="12.75" x14ac:dyDescent="0.2"/>
  <cols>
    <col min="1" max="7" width="11.7109375" customWidth="1"/>
    <col min="8" max="8" width="10.140625" customWidth="1"/>
  </cols>
  <sheetData>
    <row r="1" spans="1:10" ht="14.1" customHeight="1" thickBot="1" x14ac:dyDescent="0.25">
      <c r="A1" s="7" t="s">
        <v>190</v>
      </c>
      <c r="B1" s="1"/>
      <c r="C1" s="1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3"/>
      <c r="J2" s="146" t="s">
        <v>225</v>
      </c>
    </row>
    <row r="8" spans="1:10" x14ac:dyDescent="0.2">
      <c r="C8" s="168"/>
    </row>
    <row r="65486" ht="14.25" customHeight="1" x14ac:dyDescent="0.2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3.140625" style="6" customWidth="1"/>
    <col min="2" max="2" width="9.7109375" style="6" customWidth="1"/>
    <col min="3" max="3" width="11.85546875" style="6" customWidth="1"/>
    <col min="4" max="4" width="10.7109375" style="6" customWidth="1"/>
    <col min="5" max="5" width="5.140625" style="6" customWidth="1"/>
    <col min="6" max="6" width="9.7109375" style="6" customWidth="1"/>
    <col min="7" max="8" width="10.7109375" style="6" customWidth="1"/>
    <col min="9" max="16384" width="11.42578125" style="6"/>
  </cols>
  <sheetData>
    <row r="1" spans="1:12" ht="14.1" customHeight="1" thickBot="1" x14ac:dyDescent="0.25">
      <c r="A1" s="7" t="s">
        <v>190</v>
      </c>
      <c r="B1" s="7"/>
      <c r="C1" s="7"/>
      <c r="D1" s="8"/>
      <c r="E1" s="8"/>
      <c r="F1" s="8"/>
      <c r="G1" s="8"/>
      <c r="H1" s="8"/>
    </row>
    <row r="2" spans="1:12" ht="14.1" customHeight="1" x14ac:dyDescent="0.2">
      <c r="A2" s="9"/>
      <c r="B2" s="9"/>
      <c r="C2" s="9"/>
      <c r="D2" s="9"/>
      <c r="E2" s="9"/>
      <c r="K2" s="146" t="s">
        <v>225</v>
      </c>
    </row>
    <row r="3" spans="1:12" ht="14.1" customHeight="1" x14ac:dyDescent="0.2">
      <c r="A3" s="10" t="s">
        <v>184</v>
      </c>
      <c r="B3" s="10"/>
      <c r="C3" s="10"/>
      <c r="D3" s="9"/>
      <c r="E3" s="9"/>
    </row>
    <row r="4" spans="1:12" ht="14.1" customHeight="1" x14ac:dyDescent="0.2">
      <c r="A4" s="11"/>
      <c r="B4" s="11"/>
      <c r="C4" s="11"/>
      <c r="D4" s="11"/>
      <c r="E4" s="11"/>
    </row>
    <row r="5" spans="1:12" ht="14.1" customHeight="1" x14ac:dyDescent="0.2">
      <c r="A5" s="12"/>
      <c r="B5" s="31">
        <v>2017</v>
      </c>
      <c r="C5" s="13"/>
      <c r="D5" s="13"/>
      <c r="E5" s="12"/>
      <c r="F5" s="31" t="s">
        <v>238</v>
      </c>
      <c r="G5" s="13"/>
      <c r="H5" s="13"/>
    </row>
    <row r="6" spans="1:12" ht="14.1" customHeight="1" x14ac:dyDescent="0.2">
      <c r="A6" s="14"/>
      <c r="B6" s="15" t="s">
        <v>79</v>
      </c>
      <c r="C6" s="15" t="s">
        <v>78</v>
      </c>
      <c r="D6" s="15" t="s">
        <v>37</v>
      </c>
      <c r="E6" s="34"/>
      <c r="F6" s="15" t="s">
        <v>79</v>
      </c>
      <c r="G6" s="15" t="s">
        <v>78</v>
      </c>
      <c r="H6" s="15" t="s">
        <v>37</v>
      </c>
    </row>
    <row r="7" spans="1:12" ht="13.5" customHeight="1" x14ac:dyDescent="0.2">
      <c r="A7" s="16"/>
      <c r="E7" s="5"/>
    </row>
    <row r="8" spans="1:12" ht="13.5" customHeight="1" x14ac:dyDescent="0.2">
      <c r="A8" s="35" t="s">
        <v>13</v>
      </c>
      <c r="B8" s="5">
        <v>155508</v>
      </c>
      <c r="C8" s="5">
        <v>159873</v>
      </c>
      <c r="D8" s="5">
        <v>315381</v>
      </c>
      <c r="E8" s="27"/>
      <c r="F8" s="5">
        <v>155613</v>
      </c>
      <c r="G8" s="5">
        <v>159758</v>
      </c>
      <c r="H8" s="5">
        <v>315371</v>
      </c>
    </row>
    <row r="9" spans="1:12" ht="12.95" customHeight="1" x14ac:dyDescent="0.2">
      <c r="A9" s="35"/>
      <c r="B9" s="5"/>
      <c r="C9" s="5"/>
      <c r="D9" s="5"/>
      <c r="E9" s="27"/>
      <c r="F9" s="5"/>
      <c r="G9" s="5"/>
      <c r="H9" s="5"/>
    </row>
    <row r="10" spans="1:12" ht="13.5" customHeight="1" x14ac:dyDescent="0.2">
      <c r="A10" s="35" t="s">
        <v>113</v>
      </c>
      <c r="B10" s="5">
        <v>104945</v>
      </c>
      <c r="C10" s="5">
        <v>105686</v>
      </c>
      <c r="D10" s="5">
        <v>210631</v>
      </c>
      <c r="E10" s="27"/>
      <c r="F10" s="5">
        <v>104704</v>
      </c>
      <c r="G10" s="5">
        <v>105239</v>
      </c>
      <c r="H10" s="5">
        <v>209943</v>
      </c>
      <c r="I10" s="4"/>
      <c r="J10" s="28"/>
      <c r="L10" s="19"/>
    </row>
    <row r="11" spans="1:12" ht="13.5" customHeight="1" x14ac:dyDescent="0.2">
      <c r="A11" s="35" t="s">
        <v>114</v>
      </c>
      <c r="B11" s="5">
        <v>50563</v>
      </c>
      <c r="C11" s="5">
        <v>54187</v>
      </c>
      <c r="D11" s="5">
        <v>104750</v>
      </c>
      <c r="E11" s="5"/>
      <c r="F11" s="5">
        <v>50909</v>
      </c>
      <c r="G11" s="5">
        <v>54519</v>
      </c>
      <c r="H11" s="5">
        <v>105428</v>
      </c>
      <c r="I11" s="4"/>
      <c r="J11" s="28"/>
      <c r="L11" s="28"/>
    </row>
    <row r="12" spans="1:12" ht="13.5" customHeight="1" x14ac:dyDescent="0.2">
      <c r="A12" s="35" t="s">
        <v>115</v>
      </c>
      <c r="B12" s="5">
        <v>2119</v>
      </c>
      <c r="C12" s="5">
        <v>2083</v>
      </c>
      <c r="D12" s="5">
        <v>4202</v>
      </c>
      <c r="E12" s="27"/>
      <c r="F12" s="5">
        <v>2167</v>
      </c>
      <c r="G12" s="5">
        <v>2119</v>
      </c>
      <c r="H12" s="5">
        <v>4286</v>
      </c>
      <c r="I12" s="4"/>
      <c r="J12" s="28"/>
      <c r="L12" s="28"/>
    </row>
    <row r="13" spans="1:12" ht="13.5" customHeight="1" x14ac:dyDescent="0.2">
      <c r="A13" s="35" t="s">
        <v>116</v>
      </c>
      <c r="B13" s="5">
        <v>1892</v>
      </c>
      <c r="C13" s="5">
        <v>2042</v>
      </c>
      <c r="D13" s="5">
        <v>3934</v>
      </c>
      <c r="E13" s="27"/>
      <c r="F13" s="5">
        <v>1889</v>
      </c>
      <c r="G13" s="5">
        <v>2038</v>
      </c>
      <c r="H13" s="5">
        <v>3927</v>
      </c>
      <c r="I13" s="4"/>
      <c r="J13" s="28"/>
      <c r="L13" s="28"/>
    </row>
    <row r="14" spans="1:12" ht="13.5" customHeight="1" x14ac:dyDescent="0.2">
      <c r="A14" s="35" t="s">
        <v>117</v>
      </c>
      <c r="B14" s="5">
        <v>553</v>
      </c>
      <c r="C14" s="5">
        <v>574</v>
      </c>
      <c r="D14" s="5">
        <v>1127</v>
      </c>
      <c r="E14" s="27"/>
      <c r="F14" s="5">
        <v>560</v>
      </c>
      <c r="G14" s="5">
        <v>564</v>
      </c>
      <c r="H14" s="5">
        <v>1124</v>
      </c>
      <c r="I14" s="4"/>
      <c r="J14" s="28"/>
      <c r="L14" s="28"/>
    </row>
    <row r="15" spans="1:12" ht="13.5" customHeight="1" x14ac:dyDescent="0.2">
      <c r="A15" s="35" t="s">
        <v>118</v>
      </c>
      <c r="B15" s="5">
        <v>82</v>
      </c>
      <c r="C15" s="5">
        <v>82</v>
      </c>
      <c r="D15" s="5">
        <v>164</v>
      </c>
      <c r="E15" s="27"/>
      <c r="F15" s="5">
        <v>78</v>
      </c>
      <c r="G15" s="5">
        <v>87</v>
      </c>
      <c r="H15" s="5">
        <v>165</v>
      </c>
      <c r="I15" s="4"/>
      <c r="J15" s="28"/>
      <c r="L15" s="28"/>
    </row>
    <row r="16" spans="1:12" ht="13.5" customHeight="1" x14ac:dyDescent="0.2">
      <c r="A16" s="35" t="s">
        <v>119</v>
      </c>
      <c r="B16" s="5">
        <v>160</v>
      </c>
      <c r="C16" s="5">
        <v>165</v>
      </c>
      <c r="D16" s="5">
        <v>325</v>
      </c>
      <c r="E16" s="27"/>
      <c r="F16" s="5">
        <v>154</v>
      </c>
      <c r="G16" s="5">
        <v>169</v>
      </c>
      <c r="H16" s="5">
        <v>323</v>
      </c>
      <c r="I16" s="4"/>
      <c r="J16" s="28"/>
      <c r="L16" s="28"/>
    </row>
    <row r="17" spans="1:12" ht="13.5" customHeight="1" x14ac:dyDescent="0.2">
      <c r="A17" s="36" t="s">
        <v>120</v>
      </c>
      <c r="B17" s="5">
        <v>578</v>
      </c>
      <c r="C17" s="5">
        <v>700</v>
      </c>
      <c r="D17" s="5">
        <v>1278</v>
      </c>
      <c r="E17" s="27"/>
      <c r="F17" s="5">
        <v>580</v>
      </c>
      <c r="G17" s="5">
        <v>694</v>
      </c>
      <c r="H17" s="5">
        <v>1274</v>
      </c>
      <c r="I17" s="4"/>
      <c r="J17" s="28"/>
      <c r="L17" s="28"/>
    </row>
    <row r="18" spans="1:12" ht="13.5" customHeight="1" x14ac:dyDescent="0.2">
      <c r="A18" s="36" t="s">
        <v>139</v>
      </c>
      <c r="B18" s="5">
        <v>7167</v>
      </c>
      <c r="C18" s="5">
        <v>7925</v>
      </c>
      <c r="D18" s="5">
        <v>15092</v>
      </c>
      <c r="E18" s="27"/>
      <c r="F18" s="5">
        <v>7133</v>
      </c>
      <c r="G18" s="5">
        <v>7857</v>
      </c>
      <c r="H18" s="5">
        <v>14990</v>
      </c>
      <c r="I18" s="4"/>
      <c r="J18" s="28"/>
      <c r="L18" s="28"/>
    </row>
    <row r="19" spans="1:12" ht="13.5" customHeight="1" x14ac:dyDescent="0.2">
      <c r="A19" s="36" t="s">
        <v>121</v>
      </c>
      <c r="B19" s="5">
        <v>729</v>
      </c>
      <c r="C19" s="5">
        <v>720</v>
      </c>
      <c r="D19" s="5">
        <v>1449</v>
      </c>
      <c r="E19" s="27"/>
      <c r="F19" s="5">
        <v>737</v>
      </c>
      <c r="G19" s="5">
        <v>721</v>
      </c>
      <c r="H19" s="5">
        <v>1458</v>
      </c>
      <c r="I19" s="4"/>
      <c r="J19" s="28"/>
      <c r="L19" s="28"/>
    </row>
    <row r="20" spans="1:12" ht="13.5" customHeight="1" x14ac:dyDescent="0.2">
      <c r="A20" s="36" t="s">
        <v>122</v>
      </c>
      <c r="B20" s="5">
        <v>1373</v>
      </c>
      <c r="C20" s="5">
        <v>1310</v>
      </c>
      <c r="D20" s="5">
        <v>2683</v>
      </c>
      <c r="E20" s="27"/>
      <c r="F20" s="5">
        <v>1390</v>
      </c>
      <c r="G20" s="5">
        <v>1329</v>
      </c>
      <c r="H20" s="5">
        <v>2719</v>
      </c>
      <c r="I20" s="4"/>
      <c r="J20" s="28"/>
      <c r="L20" s="28"/>
    </row>
    <row r="21" spans="1:12" ht="13.5" customHeight="1" x14ac:dyDescent="0.2">
      <c r="A21" s="36" t="s">
        <v>123</v>
      </c>
      <c r="B21" s="5">
        <v>491</v>
      </c>
      <c r="C21" s="5">
        <v>547</v>
      </c>
      <c r="D21" s="5">
        <v>1038</v>
      </c>
      <c r="E21" s="27"/>
      <c r="F21" s="5">
        <v>519</v>
      </c>
      <c r="G21" s="5">
        <v>569</v>
      </c>
      <c r="H21" s="5">
        <v>1088</v>
      </c>
      <c r="I21" s="4"/>
      <c r="J21" s="28"/>
      <c r="L21" s="28"/>
    </row>
    <row r="22" spans="1:12" ht="13.5" customHeight="1" x14ac:dyDescent="0.2">
      <c r="A22" s="36" t="s">
        <v>26</v>
      </c>
      <c r="B22" s="5">
        <v>1059</v>
      </c>
      <c r="C22" s="5">
        <v>1100</v>
      </c>
      <c r="D22" s="5">
        <v>2159</v>
      </c>
      <c r="E22" s="27"/>
      <c r="F22" s="5">
        <v>1062</v>
      </c>
      <c r="G22" s="5">
        <v>1089</v>
      </c>
      <c r="H22" s="5">
        <v>2151</v>
      </c>
      <c r="I22" s="4"/>
      <c r="J22" s="28"/>
      <c r="L22" s="28"/>
    </row>
    <row r="23" spans="1:12" ht="13.5" customHeight="1" x14ac:dyDescent="0.2">
      <c r="A23" s="36" t="s">
        <v>27</v>
      </c>
      <c r="B23" s="5">
        <v>941</v>
      </c>
      <c r="C23" s="5">
        <v>874</v>
      </c>
      <c r="D23" s="5">
        <v>1815</v>
      </c>
      <c r="E23" s="27"/>
      <c r="F23" s="5">
        <v>943</v>
      </c>
      <c r="G23" s="5">
        <v>879</v>
      </c>
      <c r="H23" s="5">
        <v>1822</v>
      </c>
      <c r="I23" s="4"/>
      <c r="J23" s="28"/>
      <c r="L23" s="28"/>
    </row>
    <row r="24" spans="1:12" ht="13.5" customHeight="1" x14ac:dyDescent="0.2">
      <c r="A24" s="36" t="s">
        <v>28</v>
      </c>
      <c r="B24" s="5">
        <v>1981</v>
      </c>
      <c r="C24" s="5">
        <v>1790</v>
      </c>
      <c r="D24" s="5">
        <v>3771</v>
      </c>
      <c r="E24" s="27"/>
      <c r="F24" s="5">
        <v>2012</v>
      </c>
      <c r="G24" s="5">
        <v>1797</v>
      </c>
      <c r="H24" s="5">
        <v>3809</v>
      </c>
      <c r="I24" s="4"/>
      <c r="J24" s="28"/>
      <c r="L24" s="28"/>
    </row>
    <row r="25" spans="1:12" ht="13.5" customHeight="1" x14ac:dyDescent="0.2">
      <c r="A25" s="36" t="s">
        <v>29</v>
      </c>
      <c r="B25" s="5">
        <v>197</v>
      </c>
      <c r="C25" s="5">
        <v>187</v>
      </c>
      <c r="D25" s="5">
        <v>384</v>
      </c>
      <c r="E25" s="27"/>
      <c r="F25" s="5">
        <v>203</v>
      </c>
      <c r="G25" s="5">
        <v>198</v>
      </c>
      <c r="H25" s="5">
        <v>401</v>
      </c>
      <c r="I25" s="4"/>
      <c r="J25" s="28"/>
      <c r="L25" s="28"/>
    </row>
    <row r="26" spans="1:12" ht="13.5" customHeight="1" x14ac:dyDescent="0.2">
      <c r="A26" s="36" t="s">
        <v>30</v>
      </c>
      <c r="B26" s="5">
        <v>3076</v>
      </c>
      <c r="C26" s="5">
        <v>3938</v>
      </c>
      <c r="D26" s="5">
        <v>7014</v>
      </c>
      <c r="E26" s="27"/>
      <c r="F26" s="5">
        <v>3092</v>
      </c>
      <c r="G26" s="5">
        <v>3938</v>
      </c>
      <c r="H26" s="5">
        <v>7030</v>
      </c>
      <c r="I26" s="4"/>
      <c r="J26" s="28"/>
      <c r="L26" s="28"/>
    </row>
    <row r="27" spans="1:12" ht="13.5" customHeight="1" x14ac:dyDescent="0.2">
      <c r="A27" s="36" t="s">
        <v>71</v>
      </c>
      <c r="B27" s="5">
        <v>7112</v>
      </c>
      <c r="C27" s="5">
        <v>7880</v>
      </c>
      <c r="D27" s="5">
        <v>14992</v>
      </c>
      <c r="E27" s="27"/>
      <c r="F27" s="5">
        <v>7113</v>
      </c>
      <c r="G27" s="5">
        <v>7854</v>
      </c>
      <c r="H27" s="5">
        <v>14967</v>
      </c>
      <c r="I27" s="4"/>
      <c r="J27" s="28"/>
      <c r="L27" s="28"/>
    </row>
    <row r="28" spans="1:12" ht="13.5" customHeight="1" x14ac:dyDescent="0.2">
      <c r="A28" s="36" t="s">
        <v>72</v>
      </c>
      <c r="B28" s="5">
        <v>45</v>
      </c>
      <c r="C28" s="5">
        <v>33</v>
      </c>
      <c r="D28" s="5">
        <v>78</v>
      </c>
      <c r="E28" s="27"/>
      <c r="F28" s="5">
        <v>46</v>
      </c>
      <c r="G28" s="5">
        <v>34</v>
      </c>
      <c r="H28" s="5">
        <v>80</v>
      </c>
      <c r="I28" s="4"/>
      <c r="J28" s="28"/>
      <c r="L28" s="28"/>
    </row>
    <row r="29" spans="1:12" ht="13.5" customHeight="1" x14ac:dyDescent="0.2">
      <c r="A29" s="36" t="s">
        <v>73</v>
      </c>
      <c r="B29" s="5">
        <v>49</v>
      </c>
      <c r="C29" s="5">
        <v>41</v>
      </c>
      <c r="D29" s="5">
        <v>90</v>
      </c>
      <c r="E29" s="27"/>
      <c r="F29" s="5">
        <v>51</v>
      </c>
      <c r="G29" s="5">
        <v>42</v>
      </c>
      <c r="H29" s="5">
        <v>93</v>
      </c>
      <c r="I29" s="4"/>
      <c r="J29" s="28"/>
      <c r="L29" s="28"/>
    </row>
    <row r="30" spans="1:12" ht="13.5" customHeight="1" x14ac:dyDescent="0.2">
      <c r="A30" s="36" t="s">
        <v>43</v>
      </c>
      <c r="B30" s="5">
        <v>20951</v>
      </c>
      <c r="C30" s="5">
        <v>22195</v>
      </c>
      <c r="D30" s="5">
        <v>43146</v>
      </c>
      <c r="E30" s="27"/>
      <c r="F30" s="5">
        <v>21169</v>
      </c>
      <c r="G30" s="5">
        <v>22538</v>
      </c>
      <c r="H30" s="5">
        <v>43707</v>
      </c>
      <c r="I30" s="4"/>
      <c r="J30" s="28"/>
      <c r="K30" s="28"/>
      <c r="L30" s="28"/>
    </row>
    <row r="31" spans="1:12" ht="13.5" customHeight="1" x14ac:dyDescent="0.2">
      <c r="A31" s="39" t="s">
        <v>57</v>
      </c>
      <c r="B31" s="5">
        <v>8</v>
      </c>
      <c r="C31" s="18">
        <v>1</v>
      </c>
      <c r="D31" s="5">
        <v>9</v>
      </c>
      <c r="E31" s="27"/>
      <c r="F31" s="5">
        <v>11</v>
      </c>
      <c r="G31" s="18">
        <v>3</v>
      </c>
      <c r="H31" s="5">
        <v>14</v>
      </c>
    </row>
    <row r="32" spans="1:12" ht="13.5" customHeight="1" x14ac:dyDescent="0.2">
      <c r="A32" s="20"/>
      <c r="B32" s="20" t="s">
        <v>135</v>
      </c>
      <c r="C32" s="20"/>
      <c r="D32" s="21"/>
      <c r="E32" s="21"/>
      <c r="F32" s="22"/>
      <c r="G32" s="22"/>
      <c r="H32" s="22"/>
    </row>
    <row r="33" spans="1:8" ht="14.1" customHeight="1" x14ac:dyDescent="0.2">
      <c r="A33" s="23" t="s">
        <v>196</v>
      </c>
    </row>
    <row r="34" spans="1:8" x14ac:dyDescent="0.2">
      <c r="A34" s="53" t="s">
        <v>228</v>
      </c>
      <c r="F34" s="19"/>
      <c r="G34" s="19"/>
      <c r="H34" s="19"/>
    </row>
    <row r="35" spans="1:8" x14ac:dyDescent="0.2">
      <c r="H35" s="19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Índice Cap_9</vt:lpstr>
      <vt:lpstr>9.1.1</vt:lpstr>
      <vt:lpstr>G.9.1</vt:lpstr>
      <vt:lpstr>G.9.2mapaPoblacLog</vt:lpstr>
      <vt:lpstr>9.1.2</vt:lpstr>
      <vt:lpstr>9.1.3</vt:lpstr>
      <vt:lpstr>9.1.4</vt:lpstr>
      <vt:lpstr>G9.4Piramides</vt:lpstr>
      <vt:lpstr>9.1.5</vt:lpstr>
      <vt:lpstr>9.1.6-G.9.5</vt:lpstr>
      <vt:lpstr>9.1.7-G.9.6</vt:lpstr>
      <vt:lpstr>G.9.7MapaExtranjLogro</vt:lpstr>
      <vt:lpstr>9.2.1</vt:lpstr>
      <vt:lpstr>9.2.2-G.9.8</vt:lpstr>
      <vt:lpstr>9.2.3</vt:lpstr>
      <vt:lpstr>9.2.4</vt:lpstr>
      <vt:lpstr>9.3.1</vt:lpstr>
      <vt:lpstr>9.3.2</vt:lpstr>
      <vt:lpstr>G.9.9-G.9.10</vt:lpstr>
      <vt:lpstr>9.3.3</vt:lpstr>
      <vt:lpstr>9.3.4</vt:lpstr>
      <vt:lpstr>9.3.5</vt:lpstr>
      <vt:lpstr>9.3.6</vt:lpstr>
      <vt:lpstr>'9.1.1'!Área_de_impresión</vt:lpstr>
      <vt:lpstr>'9.1.2'!Área_de_impresión</vt:lpstr>
      <vt:lpstr>'9.1.3'!Área_de_impresión</vt:lpstr>
      <vt:lpstr>'9.1.4'!Área_de_impresión</vt:lpstr>
      <vt:lpstr>'9.1.5'!Área_de_impresión</vt:lpstr>
      <vt:lpstr>'9.1.6-G.9.5'!Área_de_impresión</vt:lpstr>
      <vt:lpstr>'9.1.7-G.9.6'!Área_de_impresión</vt:lpstr>
      <vt:lpstr>'9.2.1'!Área_de_impresión</vt:lpstr>
      <vt:lpstr>'9.2.2-G.9.8'!Área_de_impresión</vt:lpstr>
      <vt:lpstr>'9.2.3'!Área_de_impresión</vt:lpstr>
      <vt:lpstr>'9.2.4'!Área_de_impresión</vt:lpstr>
      <vt:lpstr>'9.3.1'!Área_de_impresión</vt:lpstr>
      <vt:lpstr>'9.3.2'!Área_de_impresión</vt:lpstr>
      <vt:lpstr>'9.3.3'!Área_de_impresión</vt:lpstr>
      <vt:lpstr>'9.3.4'!Área_de_impresión</vt:lpstr>
      <vt:lpstr>'9.3.5'!Área_de_impresión</vt:lpstr>
      <vt:lpstr>'9.3.6'!Área_de_impresión</vt:lpstr>
      <vt:lpstr>G.9.1!Área_de_impresión</vt:lpstr>
      <vt:lpstr>G.9.2mapaPoblacLog!Área_de_impresión</vt:lpstr>
      <vt:lpstr>G.9.7MapaExtranjLogro!Área_de_impresión</vt:lpstr>
      <vt:lpstr>'G.9.9-G.9.10'!Área_de_impresión</vt:lpstr>
      <vt:lpstr>G9.4Piramides!Área_de_impresión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2018-09-03T09:32:12Z</cp:lastPrinted>
  <dcterms:created xsi:type="dcterms:W3CDTF">1996-11-27T10:00:04Z</dcterms:created>
  <dcterms:modified xsi:type="dcterms:W3CDTF">2018-12-19T09:22:14Z</dcterms:modified>
</cp:coreProperties>
</file>