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5" yWindow="120" windowWidth="19245" windowHeight="6135" tabRatio="854"/>
  </bookViews>
  <sheets>
    <sheet name="Índice Cap_3" sheetId="83" r:id="rId1"/>
    <sheet name="3.1.1-G.3.1" sheetId="97" r:id="rId2"/>
    <sheet name="3.1.2-G.3.2" sheetId="86" r:id="rId3"/>
    <sheet name="3.1.3" sheetId="100" r:id="rId4"/>
    <sheet name="G.3.3" sheetId="91" r:id="rId5"/>
    <sheet name="G.3.4" sheetId="92" r:id="rId6"/>
    <sheet name="3.1.4 " sheetId="102" r:id="rId7"/>
    <sheet name="G.3.5" sheetId="103" r:id="rId8"/>
    <sheet name="3.1.5-G.3.6 " sheetId="10" r:id="rId9"/>
    <sheet name="3.2.1" sheetId="26" r:id="rId10"/>
    <sheet name="3.2.2" sheetId="27" r:id="rId11"/>
    <sheet name="3.2.3" sheetId="42" r:id="rId12"/>
    <sheet name="3.2.4 " sheetId="93" r:id="rId13"/>
    <sheet name="3.2.5" sheetId="43" r:id="rId14"/>
  </sheets>
  <definedNames>
    <definedName name="_xlnm.Print_Area" localSheetId="1">'3.1.1-G.3.1'!$A$1:$H$50</definedName>
    <definedName name="_xlnm.Print_Area" localSheetId="2">'3.1.2-G.3.2'!$A$1:$H$49</definedName>
    <definedName name="_xlnm.Print_Area" localSheetId="3">'3.1.3'!$A$1:$F$41</definedName>
    <definedName name="_xlnm.Print_Area" localSheetId="6">'3.1.4 '!$A$1:$F$35</definedName>
    <definedName name="_xlnm.Print_Area" localSheetId="8">'3.1.5-G.3.6 '!$A$1:$G$53</definedName>
    <definedName name="_xlnm.Print_Area" localSheetId="9">'3.2.1'!$A$1:$F$44</definedName>
    <definedName name="_xlnm.Print_Area" localSheetId="10">'3.2.2'!$A$1:$M$23</definedName>
    <definedName name="_xlnm.Print_Area" localSheetId="11">'3.2.3'!$A$1:$J$26</definedName>
    <definedName name="_xlnm.Print_Area" localSheetId="12">'3.2.4 '!$A$1:$G$24</definedName>
    <definedName name="_xlnm.Print_Area" localSheetId="13">'3.2.5'!$A$1:$H$34</definedName>
    <definedName name="_xlnm.Print_Area" localSheetId="4">G.3.3!$A$1:$E$50</definedName>
    <definedName name="_xlnm.Print_Area" localSheetId="5">G.3.4!$A$1:$E$50</definedName>
    <definedName name="_xlnm.Print_Area" localSheetId="7">G.3.5!$A$1:$E$50</definedName>
  </definedNames>
  <calcPr calcId="145621"/>
</workbook>
</file>

<file path=xl/calcChain.xml><?xml version="1.0" encoding="utf-8"?>
<calcChain xmlns="http://schemas.openxmlformats.org/spreadsheetml/2006/main">
  <c r="I26" i="103" l="1"/>
  <c r="H26" i="103"/>
  <c r="F49" i="100"/>
  <c r="E49" i="100"/>
  <c r="F48" i="100"/>
  <c r="E48" i="100"/>
  <c r="F46" i="100"/>
  <c r="E46" i="100"/>
  <c r="F45" i="100"/>
  <c r="E45" i="100"/>
  <c r="I30" i="92" l="1"/>
  <c r="H30" i="92"/>
</calcChain>
</file>

<file path=xl/sharedStrings.xml><?xml version="1.0" encoding="utf-8"?>
<sst xmlns="http://schemas.openxmlformats.org/spreadsheetml/2006/main" count="530" uniqueCount="285">
  <si>
    <t xml:space="preserve"> 15. Química y petroquímica</t>
  </si>
  <si>
    <t xml:space="preserve"> 16. Máquinas y transformados metálicos</t>
  </si>
  <si>
    <t xml:space="preserve"> 17. Construcción y reparación naval</t>
  </si>
  <si>
    <t>Gasóleo A</t>
  </si>
  <si>
    <t>Gasóleo B</t>
  </si>
  <si>
    <t>Gasóleo C</t>
  </si>
  <si>
    <t>Fuelóleo BIA</t>
  </si>
  <si>
    <t>ESPAÑA</t>
  </si>
  <si>
    <t>-</t>
  </si>
  <si>
    <t>Panzares  (Viguera)</t>
  </si>
  <si>
    <t>El Cortijo  (Logroño)</t>
  </si>
  <si>
    <t>Las Norias  (Logroño)</t>
  </si>
  <si>
    <t>KVA.</t>
  </si>
  <si>
    <t>KW.</t>
  </si>
  <si>
    <t>Material de transporte</t>
  </si>
  <si>
    <t xml:space="preserve"> 9. Minas - canteras (no energ.)</t>
  </si>
  <si>
    <t xml:space="preserve"> 10. Siderurgia y fundición</t>
  </si>
  <si>
    <t xml:space="preserve"> 11. Metalurgia no férrea</t>
  </si>
  <si>
    <t xml:space="preserve"> 23. Papel y cartón</t>
  </si>
  <si>
    <t xml:space="preserve"> 24. Artes gráficas y edición</t>
  </si>
  <si>
    <t xml:space="preserve"> 25. Industria caucho y plástico</t>
  </si>
  <si>
    <t xml:space="preserve"> 26. Construcción y obras públicas</t>
  </si>
  <si>
    <t xml:space="preserve"> 27. Transporte por ferrocarril</t>
  </si>
  <si>
    <t xml:space="preserve"> 29. Hostelería</t>
  </si>
  <si>
    <t xml:space="preserve"> 30. Comercio y servicios</t>
  </si>
  <si>
    <t xml:space="preserve"> 31. Administración y otros servicios</t>
  </si>
  <si>
    <t xml:space="preserve"> 1. Agricultura, ganadería, selvicultura</t>
  </si>
  <si>
    <t xml:space="preserve"> 4. Combustibles nucleares y otras energías</t>
  </si>
  <si>
    <t xml:space="preserve"> 7. Producción distribución de energía eléctrica</t>
  </si>
  <si>
    <t xml:space="preserve"> 8. Fabricación y distribución de gas</t>
  </si>
  <si>
    <t>LA RIOJA</t>
  </si>
  <si>
    <t xml:space="preserve"> 13. Cementos, cales y yesos</t>
  </si>
  <si>
    <t xml:space="preserve"> 14. Otros materiales de construc.: loza</t>
  </si>
  <si>
    <t xml:space="preserve"> 18. Construcción automóviles y bicis</t>
  </si>
  <si>
    <t xml:space="preserve"> 19. Construcción otros transportes</t>
  </si>
  <si>
    <t xml:space="preserve"> 20. Alimentación, bebida y tabaco</t>
  </si>
  <si>
    <t>FUENTE: Encuesta de Consumos Energéticos, INE.</t>
  </si>
  <si>
    <t>TOTAL</t>
  </si>
  <si>
    <t>Textil y confección</t>
  </si>
  <si>
    <t>Cuero y calzado</t>
  </si>
  <si>
    <t xml:space="preserve"> 39. No especificados</t>
  </si>
  <si>
    <t>Mansilla  (Mansilla de la Sierra)</t>
  </si>
  <si>
    <t>Retorna  (Brieva de Cameros)</t>
  </si>
  <si>
    <t>Anguiano  (Anguiano)</t>
  </si>
  <si>
    <t>Cuevas  (Anguiano)</t>
  </si>
  <si>
    <t>El Najerilla  (Anguiano)</t>
  </si>
  <si>
    <t xml:space="preserve"> 21. Industria textil, confección y cuero</t>
  </si>
  <si>
    <t xml:space="preserve"> 22. Industria madera y corcho</t>
  </si>
  <si>
    <t>Enero</t>
  </si>
  <si>
    <t>Feb.</t>
  </si>
  <si>
    <t>Marzo</t>
  </si>
  <si>
    <t>Abril</t>
  </si>
  <si>
    <t>Mayo</t>
  </si>
  <si>
    <t>Junio</t>
  </si>
  <si>
    <t>Julio</t>
  </si>
  <si>
    <t>Ago.</t>
  </si>
  <si>
    <t>Sept.</t>
  </si>
  <si>
    <t>Oct.</t>
  </si>
  <si>
    <t>Nov.</t>
  </si>
  <si>
    <t>Dic.</t>
  </si>
  <si>
    <t>Potencia nominal instalada</t>
  </si>
  <si>
    <t>Manufacturas de caucho y plástico</t>
  </si>
  <si>
    <t>Productos minerales no metálicos</t>
  </si>
  <si>
    <t xml:space="preserve"> 33. Usos domésticos</t>
  </si>
  <si>
    <t>Alimentación, bebidas y tabaco</t>
  </si>
  <si>
    <t>Madera y corcho</t>
  </si>
  <si>
    <t>La Rioja</t>
  </si>
  <si>
    <t>España</t>
  </si>
  <si>
    <t>Unidades: Miles de euros</t>
  </si>
  <si>
    <t>Unidades: Miles de Kwh</t>
  </si>
  <si>
    <t>Unidades: Tm</t>
  </si>
  <si>
    <t>Papel, artes gráficas y reproducción de soportes grabados</t>
  </si>
  <si>
    <t>Coquerías, refino, químicas y productos farmacéuticos</t>
  </si>
  <si>
    <t>Producción, 1ª transformación y fundición de metales</t>
  </si>
  <si>
    <t>Productos  metálicos</t>
  </si>
  <si>
    <t>Maquinaria y equipo</t>
  </si>
  <si>
    <t>Muebles y otras industrias manufactureras</t>
  </si>
  <si>
    <t>Reparación e instalación de maquinaria y equipo</t>
  </si>
  <si>
    <t>Producción de energía eléctrica, gas y vapor</t>
  </si>
  <si>
    <t>NOTAS: Cuando aparece la cifra cero, significa que existe una cantidad de consumo cuyo valor, por redondeo, no llega a uno.</t>
  </si>
  <si>
    <t>No clasificados</t>
  </si>
  <si>
    <t>FUENTE: Iberdrola, SAU.</t>
  </si>
  <si>
    <t>Producción (Mwh)</t>
  </si>
  <si>
    <t xml:space="preserve"> 28. Otras empresas y transportes</t>
  </si>
  <si>
    <t>TOTAL CONSUMOS ENERGÉTICOS</t>
  </si>
  <si>
    <t>Productos informáticos, electrónicos, ópticos y eléctricos</t>
  </si>
  <si>
    <t xml:space="preserve"> 12. Industria del vidrio</t>
  </si>
  <si>
    <t>FUENTE: Encuesta Industrial de Productos. INE.</t>
  </si>
  <si>
    <t xml:space="preserve">         PRODUCTO CONSUMIDO</t>
  </si>
  <si>
    <t>Otras gasolinas</t>
  </si>
  <si>
    <t>Otros gasóleos</t>
  </si>
  <si>
    <t>Otros fuelóleos</t>
  </si>
  <si>
    <t xml:space="preserve"> </t>
  </si>
  <si>
    <t>DATOS DEL GRÁFICO</t>
  </si>
  <si>
    <t>Biodiesel</t>
  </si>
  <si>
    <t>Bioetanol</t>
  </si>
  <si>
    <t>Gasolina automoción s/PB 95 I.O.</t>
  </si>
  <si>
    <t>Gasolina automoción s/PB 98 I.O.</t>
  </si>
  <si>
    <t>Queroseno aviación</t>
  </si>
  <si>
    <t>Otros querosenos</t>
  </si>
  <si>
    <t>GLP (gases licuados del petróleo)</t>
  </si>
  <si>
    <t>3.2.1 EVOLUCIÓN DEL CONSUMO ELÉCTRICO POR SECTORES</t>
  </si>
  <si>
    <t xml:space="preserve">3.2.4 IMPORTE DE LOS CONSUMOS ENERGÉTICOS DE LAS EMPRESAS INDUSTRIALES SEGÚN </t>
  </si>
  <si>
    <t>3.2.5 CONSUMO DE PRODUCTOS PETROLÍFEROS</t>
  </si>
  <si>
    <t>3. INDUSTRIA Y ENERGÍA</t>
  </si>
  <si>
    <t>3.1 INDUSTRIA</t>
  </si>
  <si>
    <t>3.2 ENERGÍA</t>
  </si>
  <si>
    <t xml:space="preserve">   Electricidad</t>
  </si>
  <si>
    <t xml:space="preserve">   Gas</t>
  </si>
  <si>
    <t xml:space="preserve">   Gasóleo</t>
  </si>
  <si>
    <t xml:space="preserve">   Fueloil</t>
  </si>
  <si>
    <t xml:space="preserve">   Otros productos petrolíferos</t>
  </si>
  <si>
    <t xml:space="preserve">   Carbón y derivados</t>
  </si>
  <si>
    <t xml:space="preserve">   Carbón y coque</t>
  </si>
  <si>
    <t xml:space="preserve">   Biocombustibles</t>
  </si>
  <si>
    <t xml:space="preserve">   Calor y otros consumos energéticos</t>
  </si>
  <si>
    <t>CAPÍTULO 3: INDUSTRIA Y ENERGÍA</t>
  </si>
  <si>
    <t>3.1: Industria</t>
  </si>
  <si>
    <t>3.2: Energía</t>
  </si>
  <si>
    <t>Volver al índice</t>
  </si>
  <si>
    <t>Bienes de consumo</t>
  </si>
  <si>
    <t>Bienes de consumo duraderos</t>
  </si>
  <si>
    <t>Bienes de consumo no duraderos</t>
  </si>
  <si>
    <t>Bienes de equipo</t>
  </si>
  <si>
    <t>Bienes intermedios</t>
  </si>
  <si>
    <t>Energía</t>
  </si>
  <si>
    <t>Tasas de variación</t>
  </si>
  <si>
    <t>DATOS GRÁFICO</t>
  </si>
  <si>
    <t>Tasas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</si>
  <si>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</si>
  <si>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</si>
  <si>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</si>
  <si>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</si>
  <si>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</si>
  <si>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</si>
  <si>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</si>
  <si>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</si>
  <si>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</si>
  <si>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</si>
  <si>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</si>
  <si>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</si>
  <si>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</si>
  <si>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</si>
  <si>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</si>
  <si>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</si>
  <si>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</si>
  <si>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</si>
  <si>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</si>
  <si>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</si>
  <si>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</si>
  <si>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</si>
  <si>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</si>
  <si>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</si>
  <si>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</si>
  <si>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</si>
  <si>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</si>
  <si>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</si>
  <si>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</si>
  <si>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</si>
  <si>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</si>
  <si>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</si>
  <si>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</si>
  <si>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</si>
  <si>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</si>
  <si>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</si>
  <si>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G.3.1  Índice de Producción Industrial (IPI)</t>
  </si>
  <si>
    <t>Índice General</t>
  </si>
  <si>
    <t>FUENTE: Índices de precios industriales. INE.</t>
  </si>
  <si>
    <t>3.1.2 ÍNDICES DE PRECIOS INDUSTRIALES. MEDIA ANUAL</t>
  </si>
  <si>
    <t>Personal</t>
  </si>
  <si>
    <t>Unidades: Datos económicos en miles de euros</t>
  </si>
  <si>
    <t>G.3.2  Índice de Precios Industriales (IPRI)</t>
  </si>
  <si>
    <t>Usos residenciales</t>
  </si>
  <si>
    <t>Admón. y Serv. Públicos</t>
  </si>
  <si>
    <t>3.1.1 ÍNDICES DE PRODUCCIÓN INDUSTRIAL. MEDIA ANUAL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</si>
  <si>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</si>
  <si>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</si>
  <si>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</si>
  <si>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</si>
  <si>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</si>
  <si>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</si>
  <si>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</si>
  <si>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</si>
  <si>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</si>
  <si>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</si>
  <si>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</si>
  <si>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</si>
  <si>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negocios</t>
  </si>
  <si>
    <t>B Industrias extractivas</t>
  </si>
  <si>
    <t>C Industria manufacturera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</si>
  <si>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</si>
  <si>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</si>
  <si>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</si>
  <si>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</si>
  <si>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</si>
  <si>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15 Industria del cuero y del calzado</t>
  </si>
  <si>
    <t>16 Ind. de la madera y del corcho, excepto muebles; cestería y espartería</t>
  </si>
  <si>
    <t>17 Industria del papel</t>
  </si>
  <si>
    <t>18 Artes gráficas y reproducción de soportes grabados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</si>
  <si>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</si>
  <si>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</si>
  <si>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</si>
  <si>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</si>
  <si>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</si>
  <si>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</si>
  <si>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</si>
  <si>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</si>
  <si>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</si>
  <si>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</si>
  <si>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</si>
  <si>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</si>
  <si>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</si>
  <si>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</si>
  <si>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</si>
  <si>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E Suministro de agua, actividades de saneamiento, gestión de     residuos y descontaminación</t>
  </si>
  <si>
    <t>Resto</t>
  </si>
  <si>
    <t>ocupado</t>
  </si>
  <si>
    <t>de locales</t>
  </si>
  <si>
    <t>Sueldos y salarios</t>
  </si>
  <si>
    <t>Inversión  activos materiales</t>
  </si>
  <si>
    <t>Personal ocupado</t>
  </si>
  <si>
    <t>Cifra de negocios</t>
  </si>
  <si>
    <t>D Sumin. energía eléctrica, gas, vapor y aire acondicionado</t>
  </si>
  <si>
    <t>Núm. de locales</t>
  </si>
  <si>
    <t>3.2.3 POTENCIA Y PRODUCCIÓN EN CENTRALES HIDROELÉCTRICAS</t>
  </si>
  <si>
    <t>FUENTE: Encuesta Industrial de Empresas de La Rioja. Instituto de Estadística de La Rioja.</t>
  </si>
  <si>
    <t>FUENTE: Índices de producción industrial. INE e Instituto de Estadística de La Rioja</t>
  </si>
  <si>
    <t>NOTA: (*) Dato protegido por secreto estadístico</t>
  </si>
  <si>
    <t>*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</si>
  <si>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</si>
  <si>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</si>
  <si>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</si>
  <si>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</si>
  <si>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</si>
  <si>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</si>
  <si>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</si>
  <si>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</si>
  <si>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</si>
  <si>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</si>
  <si>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</si>
  <si>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</si>
  <si>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 xml:space="preserve">            G.3.4 Personas ocupadas según rama de actividad. Año 2016</t>
  </si>
  <si>
    <t>Industria, Construcción y Servicios</t>
  </si>
  <si>
    <t>3.2.2 CONSUMO DE ENERGÍA ELÉCTRICA, SEGÚN DESTINO. AÑO 2017</t>
  </si>
  <si>
    <t>FUENTE: Subdirección de Hidrocarburos. Ministerio de  Industria, Comercio y Turismo</t>
  </si>
  <si>
    <t>Ind. Manufacturera. La Rioja</t>
  </si>
  <si>
    <t xml:space="preserve">            G.3.3 Cifra de negocios según rama de actividad. Año 2016</t>
  </si>
  <si>
    <t>FUENTE: Iberdrola Renovables Energía, S.A.</t>
  </si>
  <si>
    <t>FUENTE: Encuesta Industrial de Empresas de La Rioja. Instituto de Estadística de La Rioja e INE.</t>
  </si>
  <si>
    <t>Procesado y conservación de productos cárnicos (grupo 101)</t>
  </si>
  <si>
    <t>Procesado y conservación de frutas y hortalizas (grupo 103)</t>
  </si>
  <si>
    <t>Procesado y conservación de pescado, aceites, grasas y productos lácteos (grupos 102, 104, 105)</t>
  </si>
  <si>
    <t>Otras industrias alimenticias, tabaco y bebidas excepto elaboración de vinos (grupos 106, 107, 108, 109, división 12 y división 11 excepto clase 1102)</t>
  </si>
  <si>
    <t>Elaboración de vinos (clase 1102)</t>
  </si>
  <si>
    <t xml:space="preserve">Industria textil, confección y cuero (divisiones 13,14 y 15 excepto grupo 152) </t>
  </si>
  <si>
    <t>Fabricación de calzado (grupo 152)</t>
  </si>
  <si>
    <t>Industria de la madera y del corcho, excepto muebles; cestería y espartería (división 16)</t>
  </si>
  <si>
    <t>Papel, artes gráficas y reproducción de soportes grabados (división 17 y 18)</t>
  </si>
  <si>
    <t>Coquerías y refino de petróleo, industria química y farmacéutica (división 19, 20 y 21)</t>
  </si>
  <si>
    <t>Caucho y materias plásticas (división 22)</t>
  </si>
  <si>
    <t>Productos minerales no metálicos diversos (división 23)</t>
  </si>
  <si>
    <t>Metalurgia, metales para la construcción, calderas, depósitos contenedores, armas y municiones (división 24 y grupos 251, 252, 253 y 254)</t>
  </si>
  <si>
    <t>Forja, estampación, embutición, revestimiento y fabricación de otros productos metálicos (grupos 255, 256, 257, 259)</t>
  </si>
  <si>
    <t>Fabricación de productos informáticos, eléctricos, electrónicos y ópticos (división 26 y 27)</t>
  </si>
  <si>
    <t>Fabricación de maquinaria, equipo y material de transporte (división 28, 29 y 30)</t>
  </si>
  <si>
    <t>Fabricación de muebles (división 31)</t>
  </si>
  <si>
    <t>Otras industrias manufactureras y reparación e instalación de maquinaria y equipo (división 32 y 33)</t>
  </si>
  <si>
    <t>Volumen de negocio</t>
  </si>
  <si>
    <t xml:space="preserve"> La Rioja. Año 2016</t>
  </si>
  <si>
    <t xml:space="preserve">            G.3.5 Volumen de negocio y personas ocupadas según rama de actividad </t>
  </si>
  <si>
    <t>G.3.6  Cifra de ventas según agrupación de actividad. Año 2017</t>
  </si>
  <si>
    <t>3.1.5 CIFRA DE VENTAS SEGÚN AGRUPACIÓN DE ACTIVIDAD</t>
  </si>
  <si>
    <t>Otras industrias alimenticias, tabaco y bebidas excepto elaboración de vinos (grupos 106, 107, 108, 109, div. 12 y div. 11 excepto clase 1102)</t>
  </si>
  <si>
    <t>Industria de la madera y del corcho, excepto muebles; cestería y espartería (div. 16)</t>
  </si>
  <si>
    <t>Coquerías y refino de petróleo, industria química y farmacéutica (div. 19, 20 y 21)</t>
  </si>
  <si>
    <t>Caucho y materias plásticas (div. 22)</t>
  </si>
  <si>
    <t>Productos minerales no metálicos diversos (div. 23)</t>
  </si>
  <si>
    <t>Metalurgia, metales para la construcción, calderas, depósitos contenedores, armas y municiones (div. 24 y grupos 251, 252, 253 y 254)</t>
  </si>
  <si>
    <t>Fabricación de productos informáticos, eléctricos, electrónicos y ópticos (div. 26 y 27)</t>
  </si>
  <si>
    <t>Fabricación de maquinaria, equipo y material de transporte (div. 28, 29 y 30)</t>
  </si>
  <si>
    <t>Fabricación de muebles (div. 31)</t>
  </si>
  <si>
    <t>Otras industrias manufactureras y reparación e instalación de maquinaria y equipo (div. 32 y 33)</t>
  </si>
  <si>
    <t>Papel, artes gráficas y reproducción de soportes grabados (div.17 y 18)</t>
  </si>
  <si>
    <t>3.1.3 CIFRA DE NEGOCIOS Y PERSONAL OCUPADO SEGÚN RAMA DE ACTIVIDAD. AÑO 2016</t>
  </si>
  <si>
    <t>3.1.4 RESULTADOS SEGÚN RAMA DE ACTIVIDAD.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</si>
</sst>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P_t_s_-;\-* #,##0.00\ _P_t_s_-;_-* &quot;-&quot;??\ _P_t_s_-;_-@_-"/>
    <numFmt numFmtId="165" formatCode="#,##0.0"/>
    <numFmt numFmtId="166" formatCode="0.0%"/>
    <numFmt numFmtId="167" formatCode="#,##0.00000"/>
    <numFmt numFmtId="168" formatCode="0.0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12"/>
      <name val="HelveticaNeue LT 55 Roman"/>
    </font>
    <font>
      <sz val="8"/>
      <color indexed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9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HelveticaNeue LT 55 Roman"/>
    </font>
    <font>
      <sz val="8"/>
      <color theme="1"/>
      <name val="HelveticaNeue LT 65 Medium"/>
    </font>
    <font>
      <sz val="8"/>
      <color theme="1"/>
      <name val="HelveticaNeue LT 55 Roman"/>
    </font>
    <font>
      <sz val="8"/>
      <name val="HelveticaNeue LT 65 Medium"/>
    </font>
    <font>
      <sz val="10"/>
      <color rgb="FFFF0000"/>
      <name val="HelveticaNeue LT 55 Roman"/>
    </font>
    <font>
      <sz val="8"/>
      <color rgb="FFFF0000"/>
      <name val="HelveticaNeue LT 55 Roman"/>
    </font>
    <font>
      <b/>
      <sz val="8"/>
      <color theme="1"/>
      <name val="HelveticaNeue LT 55 Roman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28" fillId="0" borderId="0"/>
    <xf numFmtId="9" fontId="1" fillId="0" borderId="0" applyFont="0" applyFill="0" applyBorder="0" applyAlignment="0" applyProtection="0"/>
  </cellStyleXfs>
  <cellXfs count="300">
    <xf numFmtId="0" fontId="0" fillId="0" borderId="0" xfId="0"/>
    <xf numFmtId="0" fontId="4" fillId="0" borderId="1" xfId="0" applyFont="1" applyBorder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6" fillId="2" borderId="2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vertical="center"/>
    </xf>
    <xf numFmtId="0" fontId="6" fillId="0" borderId="0" xfId="0" applyFont="1" applyAlignment="1"/>
    <xf numFmtId="0" fontId="6" fillId="2" borderId="4" xfId="0" applyNumberFormat="1" applyFont="1" applyFill="1" applyBorder="1" applyAlignment="1">
      <alignment vertical="center"/>
    </xf>
    <xf numFmtId="3" fontId="6" fillId="0" borderId="0" xfId="0" applyNumberFormat="1" applyFont="1" applyBorder="1" applyAlignment="1"/>
    <xf numFmtId="165" fontId="6" fillId="0" borderId="0" xfId="0" applyNumberFormat="1" applyFont="1" applyBorder="1" applyAlignment="1"/>
    <xf numFmtId="0" fontId="5" fillId="0" borderId="0" xfId="0" applyFont="1"/>
    <xf numFmtId="3" fontId="6" fillId="0" borderId="4" xfId="0" applyNumberFormat="1" applyFont="1" applyBorder="1" applyAlignment="1">
      <alignment horizontal="right"/>
    </xf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4" xfId="0" applyFont="1" applyFill="1" applyBorder="1" applyAlignment="1">
      <alignment horizontal="right" vertical="center"/>
    </xf>
    <xf numFmtId="0" fontId="5" fillId="0" borderId="0" xfId="0" applyFont="1" applyBorder="1" applyAlignment="1"/>
    <xf numFmtId="0" fontId="5" fillId="0" borderId="1" xfId="0" applyFont="1" applyBorder="1" applyAlignment="1"/>
    <xf numFmtId="0" fontId="4" fillId="0" borderId="0" xfId="0" applyFont="1" applyBorder="1" applyAlignment="1" applyProtection="1">
      <protection locked="0"/>
    </xf>
    <xf numFmtId="0" fontId="6" fillId="3" borderId="3" xfId="0" applyNumberFormat="1" applyFont="1" applyFill="1" applyBorder="1" applyAlignment="1">
      <alignment vertical="center"/>
    </xf>
    <xf numFmtId="3" fontId="5" fillId="0" borderId="0" xfId="0" applyNumberFormat="1" applyFont="1" applyAlignment="1"/>
    <xf numFmtId="0" fontId="8" fillId="0" borderId="2" xfId="0" applyFont="1" applyFill="1" applyBorder="1"/>
    <xf numFmtId="0" fontId="8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 applyBorder="1" applyAlignment="1"/>
    <xf numFmtId="165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/>
    <xf numFmtId="0" fontId="6" fillId="2" borderId="2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3" fontId="5" fillId="0" borderId="0" xfId="0" applyNumberFormat="1" applyFont="1"/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0" borderId="5" xfId="0" applyFont="1" applyBorder="1" applyAlignment="1"/>
    <xf numFmtId="165" fontId="5" fillId="0" borderId="0" xfId="0" applyNumberFormat="1" applyFont="1" applyAlignment="1"/>
    <xf numFmtId="49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3" fontId="6" fillId="0" borderId="0" xfId="0" applyNumberFormat="1" applyFont="1" applyBorder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6" fillId="0" borderId="2" xfId="0" applyFont="1" applyBorder="1" applyAlignment="1"/>
    <xf numFmtId="0" fontId="6" fillId="2" borderId="2" xfId="0" applyFont="1" applyFill="1" applyBorder="1" applyAlignment="1"/>
    <xf numFmtId="0" fontId="6" fillId="0" borderId="0" xfId="0" applyFont="1"/>
    <xf numFmtId="0" fontId="8" fillId="0" borderId="0" xfId="0" applyFont="1"/>
    <xf numFmtId="3" fontId="6" fillId="0" borderId="4" xfId="0" applyNumberFormat="1" applyFont="1" applyBorder="1" applyAlignment="1"/>
    <xf numFmtId="165" fontId="6" fillId="0" borderId="4" xfId="0" applyNumberFormat="1" applyFont="1" applyBorder="1" applyAlignment="1">
      <alignment horizontal="right"/>
    </xf>
    <xf numFmtId="0" fontId="8" fillId="0" borderId="0" xfId="0" applyFont="1" applyFill="1" applyBorder="1"/>
    <xf numFmtId="0" fontId="5" fillId="0" borderId="0" xfId="0" applyFont="1" applyAlignment="1">
      <alignment horizontal="right"/>
    </xf>
    <xf numFmtId="0" fontId="6" fillId="0" borderId="4" xfId="0" applyFont="1" applyBorder="1"/>
    <xf numFmtId="0" fontId="6" fillId="2" borderId="3" xfId="0" applyFont="1" applyFill="1" applyBorder="1" applyAlignment="1">
      <alignment vertical="center"/>
    </xf>
    <xf numFmtId="165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12" fillId="0" borderId="0" xfId="0" applyNumberFormat="1" applyFont="1" applyAlignment="1" applyProtection="1">
      <protection locked="0"/>
    </xf>
    <xf numFmtId="0" fontId="5" fillId="2" borderId="3" xfId="0" applyFont="1" applyFill="1" applyBorder="1" applyAlignment="1"/>
    <xf numFmtId="0" fontId="5" fillId="2" borderId="3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/>
    <xf numFmtId="0" fontId="4" fillId="0" borderId="0" xfId="0" applyFont="1"/>
    <xf numFmtId="0" fontId="5" fillId="0" borderId="11" xfId="0" applyFont="1" applyBorder="1" applyAlignment="1"/>
    <xf numFmtId="0" fontId="5" fillId="0" borderId="10" xfId="0" applyFont="1" applyBorder="1" applyAlignment="1"/>
    <xf numFmtId="3" fontId="6" fillId="0" borderId="6" xfId="0" applyNumberFormat="1" applyFont="1" applyBorder="1"/>
    <xf numFmtId="0" fontId="13" fillId="0" borderId="12" xfId="0" applyFont="1" applyBorder="1" applyAlignment="1"/>
    <xf numFmtId="10" fontId="0" fillId="0" borderId="0" xfId="0" applyNumberFormat="1"/>
    <xf numFmtId="0" fontId="6" fillId="0" borderId="0" xfId="0" applyFont="1" applyBorder="1" applyAlignment="1" applyProtection="1">
      <protection locked="0"/>
    </xf>
    <xf numFmtId="0" fontId="6" fillId="0" borderId="4" xfId="0" applyFont="1" applyBorder="1" applyAlignment="1">
      <alignment vertical="center"/>
    </xf>
    <xf numFmtId="0" fontId="6" fillId="0" borderId="0" xfId="0" applyNumberFormat="1" applyFont="1" applyFill="1" applyBorder="1" applyAlignment="1"/>
    <xf numFmtId="10" fontId="5" fillId="0" borderId="0" xfId="0" applyNumberFormat="1" applyFont="1" applyBorder="1"/>
    <xf numFmtId="10" fontId="5" fillId="0" borderId="0" xfId="0" applyNumberFormat="1" applyFont="1" applyBorder="1" applyAlignment="1"/>
    <xf numFmtId="10" fontId="2" fillId="0" borderId="6" xfId="0" applyNumberFormat="1" applyFont="1" applyBorder="1"/>
    <xf numFmtId="10" fontId="2" fillId="0" borderId="0" xfId="0" applyNumberFormat="1" applyFont="1" applyBorder="1"/>
    <xf numFmtId="0" fontId="8" fillId="0" borderId="0" xfId="0" applyFont="1" applyAlignment="1"/>
    <xf numFmtId="167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2" fillId="0" borderId="0" xfId="0" applyNumberFormat="1" applyFont="1"/>
    <xf numFmtId="0" fontId="15" fillId="0" borderId="0" xfId="0" applyFont="1"/>
    <xf numFmtId="168" fontId="0" fillId="0" borderId="0" xfId="0" applyNumberFormat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17" fillId="0" borderId="0" xfId="4" applyFont="1" applyAlignment="1" applyProtection="1">
      <alignment horizontal="left" vertical="center" indent="1"/>
    </xf>
    <xf numFmtId="0" fontId="1" fillId="0" borderId="0" xfId="3"/>
    <xf numFmtId="0" fontId="17" fillId="0" borderId="0" xfId="4" applyFont="1" applyAlignment="1" applyProtection="1">
      <alignment horizontal="left" vertical="center"/>
    </xf>
    <xf numFmtId="0" fontId="17" fillId="0" borderId="0" xfId="4" applyFont="1" applyAlignment="1" applyProtection="1">
      <alignment horizontal="right" vertical="center"/>
    </xf>
    <xf numFmtId="3" fontId="5" fillId="0" borderId="0" xfId="0" applyNumberFormat="1" applyFont="1" applyBorder="1" applyAlignment="1"/>
    <xf numFmtId="0" fontId="20" fillId="0" borderId="0" xfId="0" applyFont="1"/>
    <xf numFmtId="0" fontId="6" fillId="2" borderId="2" xfId="0" applyNumberFormat="1" applyFont="1" applyFill="1" applyBorder="1" applyAlignment="1">
      <alignment horizontal="right" vertical="center"/>
    </xf>
    <xf numFmtId="0" fontId="21" fillId="0" borderId="0" xfId="0" applyFont="1" applyBorder="1" applyAlignment="1" applyProtection="1">
      <protection locked="0"/>
    </xf>
    <xf numFmtId="0" fontId="14" fillId="0" borderId="12" xfId="0" applyFont="1" applyBorder="1" applyAlignment="1">
      <alignment horizontal="left"/>
    </xf>
    <xf numFmtId="0" fontId="6" fillId="0" borderId="10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0" borderId="0" xfId="0" applyFont="1" applyFill="1" applyBorder="1" applyAlignment="1"/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  <xf numFmtId="165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168" fontId="5" fillId="0" borderId="0" xfId="0" applyNumberFormat="1" applyFont="1"/>
    <xf numFmtId="0" fontId="6" fillId="0" borderId="0" xfId="0" applyFont="1" applyBorder="1" applyAlignment="1">
      <alignment horizontal="left" vertical="center" wrapText="1"/>
    </xf>
    <xf numFmtId="165" fontId="2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168" fontId="5" fillId="0" borderId="0" xfId="0" applyNumberFormat="1" applyFont="1" applyAlignment="1"/>
    <xf numFmtId="0" fontId="5" fillId="0" borderId="0" xfId="0" applyFont="1" applyAlignment="1"/>
    <xf numFmtId="0" fontId="4" fillId="0" borderId="1" xfId="7" applyFont="1" applyBorder="1" applyAlignment="1"/>
    <xf numFmtId="0" fontId="5" fillId="0" borderId="1" xfId="7" applyFont="1" applyBorder="1" applyAlignment="1"/>
    <xf numFmtId="0" fontId="5" fillId="0" borderId="0" xfId="7" applyFont="1" applyAlignment="1"/>
    <xf numFmtId="0" fontId="28" fillId="0" borderId="0" xfId="7"/>
    <xf numFmtId="0" fontId="11" fillId="0" borderId="0" xfId="7" applyFont="1" applyBorder="1" applyAlignment="1">
      <alignment horizontal="left"/>
    </xf>
    <xf numFmtId="165" fontId="6" fillId="0" borderId="0" xfId="7" applyNumberFormat="1" applyFont="1" applyBorder="1" applyAlignment="1">
      <alignment horizontal="right"/>
    </xf>
    <xf numFmtId="3" fontId="6" fillId="0" borderId="0" xfId="7" applyNumberFormat="1" applyFont="1" applyBorder="1" applyAlignment="1">
      <alignment horizontal="right"/>
    </xf>
    <xf numFmtId="0" fontId="8" fillId="0" borderId="0" xfId="7" applyFont="1" applyBorder="1" applyAlignment="1"/>
    <xf numFmtId="166" fontId="6" fillId="0" borderId="6" xfId="7" applyNumberFormat="1" applyFont="1" applyBorder="1"/>
    <xf numFmtId="0" fontId="11" fillId="0" borderId="0" xfId="7" applyFont="1" applyBorder="1" applyAlignment="1">
      <alignment horizontal="centerContinuous" vertical="center"/>
    </xf>
    <xf numFmtId="0" fontId="6" fillId="0" borderId="0" xfId="7" applyFont="1" applyBorder="1" applyAlignment="1"/>
    <xf numFmtId="0" fontId="6" fillId="0" borderId="0" xfId="7" applyFont="1" applyAlignment="1" applyProtection="1">
      <protection locked="0"/>
    </xf>
    <xf numFmtId="0" fontId="6" fillId="0" borderId="0" xfId="7" applyFont="1" applyBorder="1" applyAlignment="1">
      <alignment horizontal="centerContinuous"/>
    </xf>
    <xf numFmtId="0" fontId="14" fillId="0" borderId="12" xfId="7" applyFont="1" applyBorder="1" applyAlignment="1"/>
    <xf numFmtId="0" fontId="6" fillId="0" borderId="11" xfId="7" applyFont="1" applyBorder="1" applyAlignment="1"/>
    <xf numFmtId="0" fontId="28" fillId="0" borderId="11" xfId="7" applyBorder="1"/>
    <xf numFmtId="0" fontId="5" fillId="0" borderId="0" xfId="7" applyFont="1" applyBorder="1" applyAlignment="1"/>
    <xf numFmtId="0" fontId="6" fillId="0" borderId="5" xfId="7" applyFont="1" applyBorder="1"/>
    <xf numFmtId="0" fontId="6" fillId="0" borderId="6" xfId="7" applyFont="1" applyBorder="1"/>
    <xf numFmtId="0" fontId="6" fillId="0" borderId="5" xfId="7" applyFont="1" applyBorder="1" applyAlignment="1"/>
    <xf numFmtId="0" fontId="10" fillId="0" borderId="0" xfId="7" applyFont="1" applyFill="1" applyBorder="1" applyAlignment="1"/>
    <xf numFmtId="166" fontId="6" fillId="0" borderId="6" xfId="7" applyNumberFormat="1" applyFont="1" applyBorder="1" applyAlignment="1"/>
    <xf numFmtId="0" fontId="10" fillId="0" borderId="0" xfId="7" applyFont="1" applyBorder="1" applyAlignment="1"/>
    <xf numFmtId="166" fontId="6" fillId="0" borderId="0" xfId="7" applyNumberFormat="1" applyFont="1" applyBorder="1" applyAlignment="1"/>
    <xf numFmtId="166" fontId="6" fillId="0" borderId="13" xfId="7" applyNumberFormat="1" applyFont="1" applyBorder="1" applyAlignment="1"/>
    <xf numFmtId="3" fontId="6" fillId="0" borderId="0" xfId="7" applyNumberFormat="1" applyFont="1" applyBorder="1" applyAlignment="1"/>
    <xf numFmtId="0" fontId="11" fillId="0" borderId="0" xfId="7" applyFont="1" applyBorder="1" applyAlignment="1">
      <alignment horizontal="centerContinuous"/>
    </xf>
    <xf numFmtId="0" fontId="5" fillId="0" borderId="0" xfId="7" applyFont="1" applyAlignment="1">
      <alignment horizontal="centerContinuous"/>
    </xf>
    <xf numFmtId="166" fontId="6" fillId="0" borderId="0" xfId="7" applyNumberFormat="1" applyFont="1" applyBorder="1"/>
    <xf numFmtId="0" fontId="4" fillId="0" borderId="0" xfId="7" applyFont="1" applyBorder="1" applyAlignment="1"/>
    <xf numFmtId="165" fontId="4" fillId="0" borderId="0" xfId="7" applyNumberFormat="1" applyFont="1" applyBorder="1" applyAlignment="1">
      <alignment horizontal="right"/>
    </xf>
    <xf numFmtId="3" fontId="4" fillId="0" borderId="0" xfId="7" applyNumberFormat="1" applyFont="1" applyBorder="1" applyAlignment="1">
      <alignment horizontal="right"/>
    </xf>
    <xf numFmtId="0" fontId="4" fillId="0" borderId="0" xfId="7" applyFont="1" applyAlignment="1"/>
    <xf numFmtId="0" fontId="6" fillId="0" borderId="0" xfId="7" applyFont="1" applyBorder="1" applyAlignment="1">
      <alignment horizontal="right" vertical="center"/>
    </xf>
    <xf numFmtId="0" fontId="6" fillId="0" borderId="0" xfId="7" applyFont="1" applyFill="1" applyBorder="1" applyAlignment="1">
      <alignment horizontal="right" vertical="center"/>
    </xf>
    <xf numFmtId="0" fontId="6" fillId="0" borderId="0" xfId="7" applyFont="1" applyBorder="1" applyAlignment="1">
      <alignment vertical="center"/>
    </xf>
    <xf numFmtId="0" fontId="6" fillId="0" borderId="0" xfId="7" applyFont="1" applyAlignment="1"/>
    <xf numFmtId="0" fontId="6" fillId="0" borderId="0" xfId="7" applyFont="1" applyBorder="1" applyAlignment="1">
      <alignment horizontal="left"/>
    </xf>
    <xf numFmtId="3" fontId="6" fillId="0" borderId="0" xfId="7" applyNumberFormat="1" applyFont="1" applyBorder="1" applyAlignment="1">
      <alignment horizontal="right" vertical="center"/>
    </xf>
    <xf numFmtId="0" fontId="6" fillId="0" borderId="0" xfId="7" applyFont="1" applyBorder="1"/>
    <xf numFmtId="0" fontId="5" fillId="0" borderId="0" xfId="0" applyFont="1" applyAlignment="1"/>
    <xf numFmtId="3" fontId="21" fillId="0" borderId="0" xfId="0" applyNumberFormat="1" applyFont="1" applyFill="1" applyBorder="1" applyAlignment="1">
      <alignment horizontal="right" vertical="center"/>
    </xf>
    <xf numFmtId="3" fontId="26" fillId="0" borderId="0" xfId="0" applyNumberFormat="1" applyFont="1" applyFill="1" applyBorder="1" applyAlignment="1">
      <alignment horizontal="right" vertical="center"/>
    </xf>
    <xf numFmtId="0" fontId="4" fillId="0" borderId="1" xfId="3" applyFont="1" applyBorder="1" applyAlignment="1"/>
    <xf numFmtId="0" fontId="5" fillId="0" borderId="1" xfId="3" applyFont="1" applyBorder="1" applyAlignment="1"/>
    <xf numFmtId="0" fontId="5" fillId="0" borderId="0" xfId="3" applyFont="1" applyAlignment="1"/>
    <xf numFmtId="0" fontId="4" fillId="0" borderId="0" xfId="3" applyFont="1" applyBorder="1" applyAlignment="1"/>
    <xf numFmtId="0" fontId="4" fillId="0" borderId="0" xfId="3" applyFont="1" applyBorder="1" applyAlignment="1" applyProtection="1">
      <protection locked="0"/>
    </xf>
    <xf numFmtId="0" fontId="5" fillId="0" borderId="0" xfId="3" applyFont="1" applyAlignment="1">
      <alignment vertical="center"/>
    </xf>
    <xf numFmtId="0" fontId="5" fillId="0" borderId="0" xfId="3" applyFont="1"/>
    <xf numFmtId="0" fontId="21" fillId="0" borderId="0" xfId="3" applyFont="1" applyBorder="1" applyAlignment="1" applyProtection="1">
      <protection locked="0"/>
    </xf>
    <xf numFmtId="0" fontId="6" fillId="2" borderId="2" xfId="3" applyNumberFormat="1" applyFont="1" applyFill="1" applyBorder="1" applyAlignment="1">
      <alignment vertical="center"/>
    </xf>
    <xf numFmtId="0" fontId="6" fillId="2" borderId="3" xfId="3" applyNumberFormat="1" applyFont="1" applyFill="1" applyBorder="1" applyAlignment="1">
      <alignment horizontal="right" vertical="center"/>
    </xf>
    <xf numFmtId="0" fontId="6" fillId="2" borderId="2" xfId="3" applyNumberFormat="1" applyFont="1" applyFill="1" applyBorder="1" applyAlignment="1">
      <alignment horizontal="right" vertical="center"/>
    </xf>
    <xf numFmtId="0" fontId="6" fillId="2" borderId="4" xfId="3" applyNumberFormat="1" applyFont="1" applyFill="1" applyBorder="1" applyAlignment="1">
      <alignment vertical="center"/>
    </xf>
    <xf numFmtId="0" fontId="6" fillId="2" borderId="4" xfId="3" applyNumberFormat="1" applyFont="1" applyFill="1" applyBorder="1" applyAlignment="1">
      <alignment horizontal="right" vertical="center"/>
    </xf>
    <xf numFmtId="0" fontId="6" fillId="0" borderId="0" xfId="3" applyNumberFormat="1" applyFont="1" applyFill="1" applyBorder="1" applyAlignment="1"/>
    <xf numFmtId="3" fontId="6" fillId="0" borderId="0" xfId="3" applyNumberFormat="1" applyFont="1" applyBorder="1" applyAlignment="1">
      <alignment horizontal="right"/>
    </xf>
    <xf numFmtId="0" fontId="22" fillId="0" borderId="0" xfId="3" applyFont="1" applyFill="1" applyBorder="1" applyAlignment="1">
      <alignment horizontal="left" vertical="center"/>
    </xf>
    <xf numFmtId="165" fontId="6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/>
    </xf>
    <xf numFmtId="165" fontId="26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left" vertical="center" indent="1"/>
    </xf>
    <xf numFmtId="0" fontId="6" fillId="0" borderId="0" xfId="3" applyFont="1" applyFill="1" applyBorder="1" applyAlignment="1" applyProtection="1">
      <alignment horizontal="left" vertical="center"/>
      <protection locked="0"/>
    </xf>
    <xf numFmtId="0" fontId="24" fillId="0" borderId="0" xfId="3" applyFont="1" applyAlignment="1">
      <alignment horizontal="left" vertical="center"/>
    </xf>
    <xf numFmtId="0" fontId="6" fillId="0" borderId="4" xfId="3" applyFont="1" applyBorder="1"/>
    <xf numFmtId="0" fontId="26" fillId="0" borderId="4" xfId="3" applyFont="1" applyBorder="1"/>
    <xf numFmtId="0" fontId="26" fillId="0" borderId="4" xfId="3" applyFont="1" applyBorder="1" applyAlignment="1">
      <alignment vertical="center"/>
    </xf>
    <xf numFmtId="0" fontId="5" fillId="0" borderId="0" xfId="3" applyFont="1" applyAlignment="1">
      <alignment horizontal="left"/>
    </xf>
    <xf numFmtId="3" fontId="6" fillId="0" borderId="8" xfId="3" applyNumberFormat="1" applyFont="1" applyBorder="1" applyAlignment="1">
      <alignment horizontal="right"/>
    </xf>
    <xf numFmtId="0" fontId="8" fillId="0" borderId="2" xfId="3" applyFont="1" applyFill="1" applyBorder="1"/>
    <xf numFmtId="165" fontId="6" fillId="0" borderId="0" xfId="3" applyNumberFormat="1" applyFont="1" applyBorder="1" applyAlignment="1">
      <alignment horizontal="right" vertical="center"/>
    </xf>
    <xf numFmtId="0" fontId="14" fillId="0" borderId="12" xfId="3" applyFont="1" applyBorder="1" applyAlignment="1">
      <alignment horizontal="left"/>
    </xf>
    <xf numFmtId="0" fontId="6" fillId="0" borderId="10" xfId="3" applyFont="1" applyBorder="1" applyAlignment="1">
      <alignment horizontal="right"/>
    </xf>
    <xf numFmtId="0" fontId="6" fillId="0" borderId="11" xfId="3" applyFont="1" applyBorder="1" applyAlignment="1">
      <alignment horizontal="right"/>
    </xf>
    <xf numFmtId="0" fontId="8" fillId="0" borderId="0" xfId="3" applyFont="1" applyFill="1" applyBorder="1"/>
    <xf numFmtId="0" fontId="6" fillId="0" borderId="5" xfId="3" applyFont="1" applyBorder="1" applyAlignment="1">
      <alignment horizontal="left"/>
    </xf>
    <xf numFmtId="0" fontId="6" fillId="0" borderId="0" xfId="3" applyFont="1" applyBorder="1" applyAlignment="1">
      <alignment horizontal="right"/>
    </xf>
    <xf numFmtId="3" fontId="6" fillId="0" borderId="14" xfId="3" applyNumberFormat="1" applyFont="1" applyBorder="1" applyAlignment="1">
      <alignment horizontal="right"/>
    </xf>
    <xf numFmtId="0" fontId="5" fillId="0" borderId="0" xfId="3" applyFont="1" applyBorder="1" applyAlignment="1"/>
    <xf numFmtId="0" fontId="5" fillId="0" borderId="5" xfId="3" applyFont="1" applyBorder="1" applyAlignment="1">
      <alignment horizontal="left"/>
    </xf>
    <xf numFmtId="168" fontId="5" fillId="0" borderId="0" xfId="3" applyNumberFormat="1" applyFont="1" applyAlignment="1"/>
    <xf numFmtId="0" fontId="8" fillId="0" borderId="0" xfId="3" applyFont="1" applyBorder="1" applyAlignment="1"/>
    <xf numFmtId="0" fontId="6" fillId="0" borderId="0" xfId="3" applyFont="1" applyBorder="1" applyAlignment="1" applyProtection="1">
      <protection locked="0"/>
    </xf>
    <xf numFmtId="0" fontId="6" fillId="0" borderId="0" xfId="3" applyFont="1" applyBorder="1" applyAlignment="1"/>
    <xf numFmtId="165" fontId="6" fillId="0" borderId="0" xfId="3" applyNumberFormat="1" applyFont="1" applyBorder="1" applyAlignment="1">
      <alignment horizontal="right"/>
    </xf>
    <xf numFmtId="10" fontId="5" fillId="0" borderId="0" xfId="3" applyNumberFormat="1" applyFont="1" applyBorder="1" applyAlignment="1"/>
    <xf numFmtId="0" fontId="6" fillId="0" borderId="7" xfId="3" applyFont="1" applyBorder="1" applyAlignment="1">
      <alignment horizontal="left"/>
    </xf>
    <xf numFmtId="0" fontId="6" fillId="0" borderId="8" xfId="3" applyFont="1" applyBorder="1" applyAlignment="1">
      <alignment horizontal="right"/>
    </xf>
    <xf numFmtId="165" fontId="4" fillId="0" borderId="0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0" fontId="4" fillId="0" borderId="0" xfId="3" applyFont="1" applyAlignment="1"/>
    <xf numFmtId="10" fontId="5" fillId="0" borderId="0" xfId="3" applyNumberFormat="1" applyFont="1" applyBorder="1"/>
    <xf numFmtId="0" fontId="6" fillId="0" borderId="0" xfId="3" applyFont="1" applyBorder="1" applyAlignment="1">
      <alignment horizontal="right" vertical="center"/>
    </xf>
    <xf numFmtId="0" fontId="6" fillId="0" borderId="0" xfId="3" applyFont="1" applyFill="1" applyBorder="1" applyAlignment="1">
      <alignment horizontal="right"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/>
    <xf numFmtId="0" fontId="6" fillId="0" borderId="0" xfId="3" applyFont="1" applyBorder="1" applyAlignment="1">
      <alignment horizontal="left"/>
    </xf>
    <xf numFmtId="3" fontId="6" fillId="0" borderId="0" xfId="3" applyNumberFormat="1" applyFont="1" applyBorder="1" applyAlignment="1">
      <alignment horizontal="right" vertical="center"/>
    </xf>
    <xf numFmtId="0" fontId="10" fillId="0" borderId="0" xfId="3" applyFont="1" applyFill="1" applyBorder="1" applyAlignment="1"/>
    <xf numFmtId="0" fontId="10" fillId="0" borderId="0" xfId="3" applyFont="1" applyBorder="1" applyAlignment="1"/>
    <xf numFmtId="0" fontId="26" fillId="2" borderId="4" xfId="3" applyNumberFormat="1" applyFont="1" applyFill="1" applyBorder="1" applyAlignment="1">
      <alignment horizontal="right" vertical="center"/>
    </xf>
    <xf numFmtId="3" fontId="26" fillId="0" borderId="0" xfId="3" applyNumberFormat="1" applyFont="1" applyBorder="1" applyAlignment="1">
      <alignment horizontal="right"/>
    </xf>
    <xf numFmtId="0" fontId="5" fillId="0" borderId="0" xfId="3" applyFont="1" applyAlignment="1"/>
    <xf numFmtId="3" fontId="26" fillId="0" borderId="0" xfId="0" applyNumberFormat="1" applyFont="1" applyBorder="1" applyAlignment="1">
      <alignment horizontal="right"/>
    </xf>
    <xf numFmtId="165" fontId="0" fillId="0" borderId="0" xfId="0" applyNumberFormat="1"/>
    <xf numFmtId="0" fontId="4" fillId="0" borderId="0" xfId="3" applyFont="1" applyFill="1" applyBorder="1" applyAlignment="1" applyProtection="1">
      <protection locked="0"/>
    </xf>
    <xf numFmtId="0" fontId="21" fillId="0" borderId="0" xfId="3" applyFont="1" applyFill="1" applyBorder="1" applyAlignment="1" applyProtection="1">
      <protection locked="0"/>
    </xf>
    <xf numFmtId="0" fontId="25" fillId="0" borderId="0" xfId="3" applyFont="1" applyFill="1" applyAlignment="1">
      <alignment vertical="center"/>
    </xf>
    <xf numFmtId="0" fontId="9" fillId="0" borderId="0" xfId="3" applyFont="1" applyBorder="1" applyAlignment="1" applyProtection="1">
      <protection locked="0"/>
    </xf>
    <xf numFmtId="0" fontId="6" fillId="0" borderId="0" xfId="3" applyNumberFormat="1" applyFont="1" applyFill="1" applyBorder="1" applyAlignment="1">
      <alignment vertical="center"/>
    </xf>
    <xf numFmtId="0" fontId="27" fillId="0" borderId="0" xfId="3" applyFont="1" applyFill="1" applyBorder="1" applyAlignment="1">
      <alignment horizontal="left" vertical="center"/>
    </xf>
    <xf numFmtId="3" fontId="1" fillId="0" borderId="0" xfId="3" applyNumberFormat="1"/>
    <xf numFmtId="0" fontId="27" fillId="0" borderId="0" xfId="3" applyFont="1" applyFill="1" applyBorder="1" applyAlignment="1">
      <alignment horizontal="left" vertical="center" wrapText="1"/>
    </xf>
    <xf numFmtId="0" fontId="6" fillId="0" borderId="4" xfId="3" applyFont="1" applyBorder="1" applyAlignment="1">
      <alignment vertical="center"/>
    </xf>
    <xf numFmtId="0" fontId="8" fillId="0" borderId="0" xfId="3" applyFont="1" applyFill="1" applyBorder="1" applyAlignment="1"/>
    <xf numFmtId="3" fontId="6" fillId="0" borderId="0" xfId="3" applyNumberFormat="1" applyFont="1" applyFill="1" applyBorder="1" applyAlignment="1">
      <alignment horizontal="right"/>
    </xf>
    <xf numFmtId="0" fontId="5" fillId="0" borderId="0" xfId="3" applyFont="1" applyFill="1" applyAlignment="1"/>
    <xf numFmtId="0" fontId="8" fillId="0" borderId="0" xfId="3" applyFont="1" applyAlignment="1"/>
    <xf numFmtId="3" fontId="5" fillId="0" borderId="0" xfId="3" applyNumberFormat="1" applyFont="1" applyBorder="1" applyAlignment="1"/>
    <xf numFmtId="0" fontId="6" fillId="0" borderId="0" xfId="3" applyFont="1" applyAlignment="1" applyProtection="1">
      <protection locked="0"/>
    </xf>
    <xf numFmtId="3" fontId="6" fillId="0" borderId="0" xfId="3" applyNumberFormat="1" applyFont="1" applyFill="1" applyBorder="1" applyAlignment="1"/>
    <xf numFmtId="3" fontId="6" fillId="0" borderId="0" xfId="3" applyNumberFormat="1" applyFont="1" applyBorder="1" applyAlignment="1" applyProtection="1">
      <protection locked="0"/>
    </xf>
    <xf numFmtId="0" fontId="6" fillId="0" borderId="7" xfId="7" applyFont="1" applyFill="1" applyBorder="1"/>
    <xf numFmtId="166" fontId="6" fillId="0" borderId="8" xfId="7" applyNumberFormat="1" applyFont="1" applyFill="1" applyBorder="1" applyAlignment="1"/>
    <xf numFmtId="166" fontId="6" fillId="0" borderId="14" xfId="7" applyNumberFormat="1" applyFont="1" applyFill="1" applyBorder="1" applyAlignment="1"/>
    <xf numFmtId="166" fontId="28" fillId="0" borderId="0" xfId="7" applyNumberFormat="1"/>
    <xf numFmtId="0" fontId="5" fillId="0" borderId="0" xfId="0" applyFont="1" applyAlignment="1"/>
    <xf numFmtId="168" fontId="6" fillId="0" borderId="0" xfId="0" applyNumberFormat="1" applyFont="1" applyFill="1" applyBorder="1" applyAlignment="1">
      <alignment horizontal="right"/>
    </xf>
    <xf numFmtId="168" fontId="6" fillId="0" borderId="6" xfId="0" applyNumberFormat="1" applyFont="1" applyFill="1" applyBorder="1" applyAlignment="1">
      <alignment horizontal="right"/>
    </xf>
    <xf numFmtId="168" fontId="6" fillId="0" borderId="8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right"/>
    </xf>
    <xf numFmtId="3" fontId="6" fillId="0" borderId="0" xfId="3" applyNumberFormat="1" applyFont="1" applyFill="1" applyBorder="1" applyAlignment="1">
      <alignment horizontal="right" vertical="center"/>
    </xf>
    <xf numFmtId="0" fontId="6" fillId="0" borderId="5" xfId="7" applyFont="1" applyFill="1" applyBorder="1"/>
    <xf numFmtId="166" fontId="6" fillId="0" borderId="0" xfId="7" applyNumberFormat="1" applyFont="1" applyFill="1" applyBorder="1" applyAlignment="1"/>
    <xf numFmtId="166" fontId="6" fillId="0" borderId="13" xfId="7" applyNumberFormat="1" applyFont="1" applyFill="1" applyBorder="1" applyAlignment="1"/>
    <xf numFmtId="3" fontId="12" fillId="0" borderId="0" xfId="0" applyNumberFormat="1" applyFont="1" applyFill="1" applyAlignment="1" applyProtection="1">
      <alignment horizontal="right" vertical="center"/>
      <protection locked="0"/>
    </xf>
    <xf numFmtId="168" fontId="6" fillId="0" borderId="0" xfId="3" applyNumberFormat="1" applyFont="1" applyFill="1" applyBorder="1" applyAlignment="1">
      <alignment horizontal="right"/>
    </xf>
    <xf numFmtId="168" fontId="6" fillId="0" borderId="6" xfId="3" applyNumberFormat="1" applyFont="1" applyFill="1" applyBorder="1" applyAlignment="1">
      <alignment horizontal="right"/>
    </xf>
    <xf numFmtId="168" fontId="6" fillId="0" borderId="8" xfId="3" applyNumberFormat="1" applyFont="1" applyFill="1" applyBorder="1" applyAlignment="1">
      <alignment horizontal="right"/>
    </xf>
    <xf numFmtId="168" fontId="6" fillId="0" borderId="9" xfId="3" applyNumberFormat="1" applyFont="1" applyFill="1" applyBorder="1" applyAlignment="1">
      <alignment horizontal="right"/>
    </xf>
    <xf numFmtId="168" fontId="6" fillId="0" borderId="6" xfId="3" applyNumberFormat="1" applyFont="1" applyBorder="1" applyAlignment="1">
      <alignment horizontal="right"/>
    </xf>
    <xf numFmtId="168" fontId="6" fillId="0" borderId="9" xfId="3" applyNumberFormat="1" applyFont="1" applyBorder="1" applyAlignment="1">
      <alignment horizontal="right"/>
    </xf>
    <xf numFmtId="3" fontId="6" fillId="0" borderId="13" xfId="3" applyNumberFormat="1" applyFont="1" applyBorder="1" applyAlignment="1">
      <alignment horizontal="left"/>
    </xf>
    <xf numFmtId="0" fontId="5" fillId="0" borderId="0" xfId="3" applyFont="1" applyAlignment="1"/>
    <xf numFmtId="0" fontId="6" fillId="2" borderId="3" xfId="3" applyNumberFormat="1" applyFont="1" applyFill="1" applyBorder="1" applyAlignment="1">
      <alignment horizontal="right" vertical="center" wrapText="1"/>
    </xf>
    <xf numFmtId="0" fontId="23" fillId="0" borderId="0" xfId="3" applyFont="1" applyFill="1" applyBorder="1" applyAlignment="1">
      <alignment horizontal="left" vertical="center" wrapText="1" indent="1"/>
    </xf>
    <xf numFmtId="0" fontId="6" fillId="0" borderId="7" xfId="7" applyFont="1" applyBorder="1" applyAlignment="1"/>
    <xf numFmtId="166" fontId="6" fillId="0" borderId="8" xfId="7" applyNumberFormat="1" applyFont="1" applyBorder="1" applyAlignment="1"/>
    <xf numFmtId="166" fontId="6" fillId="0" borderId="14" xfId="7" applyNumberFormat="1" applyFont="1" applyBorder="1" applyAlignment="1"/>
    <xf numFmtId="0" fontId="6" fillId="0" borderId="0" xfId="7" applyFont="1" applyFill="1" applyBorder="1"/>
    <xf numFmtId="0" fontId="6" fillId="0" borderId="8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5" fillId="0" borderId="0" xfId="3" applyFont="1" applyAlignment="1"/>
    <xf numFmtId="0" fontId="11" fillId="0" borderId="0" xfId="0" applyFont="1" applyBorder="1" applyAlignment="1">
      <alignment horizontal="center"/>
    </xf>
    <xf numFmtId="0" fontId="5" fillId="0" borderId="0" xfId="0" applyFont="1" applyAlignment="1"/>
    <xf numFmtId="0" fontId="6" fillId="2" borderId="2" xfId="3" applyNumberFormat="1" applyFont="1" applyFill="1" applyBorder="1" applyAlignment="1">
      <alignment horizontal="right" vertical="center"/>
    </xf>
    <xf numFmtId="0" fontId="1" fillId="0" borderId="4" xfId="3" applyBorder="1" applyAlignment="1">
      <alignment horizontal="right" vertical="center"/>
    </xf>
    <xf numFmtId="0" fontId="6" fillId="2" borderId="3" xfId="3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" xfId="3" applyNumberFormat="1" applyFont="1" applyFill="1" applyBorder="1" applyAlignment="1">
      <alignment horizontal="right" vertical="center" wrapText="1"/>
    </xf>
    <xf numFmtId="0" fontId="1" fillId="0" borderId="4" xfId="3" applyBorder="1" applyAlignment="1">
      <alignment horizontal="right" vertical="center" wrapText="1"/>
    </xf>
  </cellXfs>
  <cellStyles count="9">
    <cellStyle name="Hipervínculo" xfId="4" builtinId="8"/>
    <cellStyle name="Millares 2" xfId="5"/>
    <cellStyle name="Normal" xfId="0" builtinId="0"/>
    <cellStyle name="Normal 2" xfId="1"/>
    <cellStyle name="Normal 2 2" xfId="3"/>
    <cellStyle name="Normal 3" xfId="2"/>
    <cellStyle name="Normal 4" xfId="7"/>
    <cellStyle name="porcen_sin%" xfId="6"/>
    <cellStyle name="Porcentaje 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91B8FF"/>
      <color rgb="FF00FF00"/>
      <color rgb="FF0000FF"/>
      <color rgb="FF333399"/>
      <color rgb="FF33497D"/>
      <color rgb="FF558ED5"/>
      <color rgb="FF33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4"/>
          <c:order val="0"/>
          <c:tx>
            <c:strRef>
              <c:f>'3.1.1-G.3.1'!$N$29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91B8FF"/>
              </a:solidFill>
            </a:ln>
          </c:spPr>
          <c:marker>
            <c:symbol val="none"/>
          </c:marker>
          <c:cat>
            <c:numRef>
              <c:f>'3.1.1-G.3.1'!$K$31:$K$90</c:f>
              <c:numCache>
                <c:formatCode>General</c:formatCode>
                <c:ptCount val="60"/>
                <c:pt idx="5">
                  <c:v>2013</c:v>
                </c:pt>
                <c:pt idx="17">
                  <c:v>2014</c:v>
                </c:pt>
                <c:pt idx="29">
                  <c:v>2015</c:v>
                </c:pt>
                <c:pt idx="41">
                  <c:v>2016</c:v>
                </c:pt>
                <c:pt idx="53">
                  <c:v>2017</c:v>
                </c:pt>
              </c:numCache>
            </c:numRef>
          </c:cat>
          <c:val>
            <c:numRef>
              <c:f>'3.1.1-G.3.1'!$N$31:$N$90</c:f>
              <c:numCache>
                <c:formatCode>0.0</c:formatCode>
                <c:ptCount val="60"/>
                <c:pt idx="0">
                  <c:v>5.7214719230138487</c:v>
                </c:pt>
                <c:pt idx="1">
                  <c:v>-8.6247108899729827</c:v>
                </c:pt>
                <c:pt idx="2">
                  <c:v>-9.9966237399315094</c:v>
                </c:pt>
                <c:pt idx="3">
                  <c:v>11.147023698655643</c:v>
                </c:pt>
                <c:pt idx="4">
                  <c:v>-10.051525163132503</c:v>
                </c:pt>
                <c:pt idx="5">
                  <c:v>-9.4542675808197689</c:v>
                </c:pt>
                <c:pt idx="6">
                  <c:v>-9.2761690527479637</c:v>
                </c:pt>
                <c:pt idx="7">
                  <c:v>-12.804920473679083</c:v>
                </c:pt>
                <c:pt idx="8">
                  <c:v>-7.1025870699193794</c:v>
                </c:pt>
                <c:pt idx="9">
                  <c:v>-0.47690574539992076</c:v>
                </c:pt>
                <c:pt idx="10">
                  <c:v>-3.6504135196191556</c:v>
                </c:pt>
                <c:pt idx="11">
                  <c:v>-0.22000586682312359</c:v>
                </c:pt>
                <c:pt idx="12">
                  <c:v>-2.7907361626860654</c:v>
                </c:pt>
                <c:pt idx="13">
                  <c:v>2.3546428153615437</c:v>
                </c:pt>
                <c:pt idx="14">
                  <c:v>10.968682343358122</c:v>
                </c:pt>
                <c:pt idx="15">
                  <c:v>-4.8262605352654013</c:v>
                </c:pt>
                <c:pt idx="16">
                  <c:v>2.538561719099742</c:v>
                </c:pt>
                <c:pt idx="17">
                  <c:v>17.922029209742838</c:v>
                </c:pt>
                <c:pt idx="18">
                  <c:v>13.830346073837491</c:v>
                </c:pt>
                <c:pt idx="19">
                  <c:v>2.270950032715727</c:v>
                </c:pt>
                <c:pt idx="20">
                  <c:v>16.237309284782476</c:v>
                </c:pt>
                <c:pt idx="21">
                  <c:v>2.1176847904010909</c:v>
                </c:pt>
                <c:pt idx="22">
                  <c:v>1.1964900275726118</c:v>
                </c:pt>
                <c:pt idx="23">
                  <c:v>7.0422362683130109</c:v>
                </c:pt>
                <c:pt idx="24">
                  <c:v>-1.8610540652698955</c:v>
                </c:pt>
                <c:pt idx="25">
                  <c:v>10.053927120458019</c:v>
                </c:pt>
                <c:pt idx="26">
                  <c:v>11.522562200587227</c:v>
                </c:pt>
                <c:pt idx="27">
                  <c:v>-1.6302602823436929</c:v>
                </c:pt>
                <c:pt idx="28">
                  <c:v>-1.0875281556673408</c:v>
                </c:pt>
                <c:pt idx="29">
                  <c:v>-2.7831895352073448</c:v>
                </c:pt>
                <c:pt idx="30">
                  <c:v>1.6345781108670379</c:v>
                </c:pt>
                <c:pt idx="31">
                  <c:v>16.18500717807877</c:v>
                </c:pt>
                <c:pt idx="32">
                  <c:v>2.0728220242219693</c:v>
                </c:pt>
                <c:pt idx="33">
                  <c:v>0.24294041031987865</c:v>
                </c:pt>
                <c:pt idx="34">
                  <c:v>8.1461372472977072</c:v>
                </c:pt>
                <c:pt idx="35">
                  <c:v>0.11329175487782747</c:v>
                </c:pt>
                <c:pt idx="36">
                  <c:v>-3.0814268676135734</c:v>
                </c:pt>
                <c:pt idx="37">
                  <c:v>-6.2407356703834127</c:v>
                </c:pt>
                <c:pt idx="38">
                  <c:v>-10.450695442814331</c:v>
                </c:pt>
                <c:pt idx="39">
                  <c:v>7.8231113450908207</c:v>
                </c:pt>
                <c:pt idx="40">
                  <c:v>3.2192048794679016</c:v>
                </c:pt>
                <c:pt idx="41">
                  <c:v>4.324976483579408</c:v>
                </c:pt>
                <c:pt idx="42">
                  <c:v>-13.545592415340057</c:v>
                </c:pt>
                <c:pt idx="43">
                  <c:v>-2.7103255614053947</c:v>
                </c:pt>
                <c:pt idx="44">
                  <c:v>-7.0186341342154899</c:v>
                </c:pt>
                <c:pt idx="45">
                  <c:v>-9.5622926649465487</c:v>
                </c:pt>
                <c:pt idx="46">
                  <c:v>-4.7694358880051473</c:v>
                </c:pt>
                <c:pt idx="47">
                  <c:v>-7.0069955649032911</c:v>
                </c:pt>
                <c:pt idx="48">
                  <c:v>10.829194075267365</c:v>
                </c:pt>
                <c:pt idx="49">
                  <c:v>-8.9600934475918077</c:v>
                </c:pt>
                <c:pt idx="50">
                  <c:v>6.1722066944554639</c:v>
                </c:pt>
                <c:pt idx="51">
                  <c:v>-19.744153117523553</c:v>
                </c:pt>
                <c:pt idx="52">
                  <c:v>0.85720950122458983</c:v>
                </c:pt>
                <c:pt idx="53">
                  <c:v>-4.3299292392731896</c:v>
                </c:pt>
                <c:pt idx="54">
                  <c:v>2.0041806283547454</c:v>
                </c:pt>
                <c:pt idx="55">
                  <c:v>1.4798862475496324</c:v>
                </c:pt>
                <c:pt idx="56">
                  <c:v>-6.8852054456463598</c:v>
                </c:pt>
                <c:pt idx="57">
                  <c:v>7.2649093669441482</c:v>
                </c:pt>
                <c:pt idx="58">
                  <c:v>4.2464854008960256</c:v>
                </c:pt>
                <c:pt idx="59">
                  <c:v>5.9087444993485292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'3.1.1-G.3.1'!$O$29</c:f>
              <c:strCache>
                <c:ptCount val="1"/>
                <c:pt idx="0">
                  <c:v>Ind. Manufacturera. La Rioja</c:v>
                </c:pt>
              </c:strCache>
            </c:strRef>
          </c:tx>
          <c:spPr>
            <a:ln w="12700"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'3.1.1-G.3.1'!$K$31:$K$90</c:f>
              <c:numCache>
                <c:formatCode>General</c:formatCode>
                <c:ptCount val="60"/>
                <c:pt idx="5">
                  <c:v>2013</c:v>
                </c:pt>
                <c:pt idx="17">
                  <c:v>2014</c:v>
                </c:pt>
                <c:pt idx="29">
                  <c:v>2015</c:v>
                </c:pt>
                <c:pt idx="41">
                  <c:v>2016</c:v>
                </c:pt>
                <c:pt idx="53">
                  <c:v>2017</c:v>
                </c:pt>
              </c:numCache>
            </c:numRef>
          </c:cat>
          <c:val>
            <c:numRef>
              <c:f>'3.1.1-G.3.1'!$O$31:$O$90</c:f>
              <c:numCache>
                <c:formatCode>0.0</c:formatCode>
                <c:ptCount val="60"/>
                <c:pt idx="0">
                  <c:v>8.3726775573373651</c:v>
                </c:pt>
                <c:pt idx="1">
                  <c:v>-6.5069729609555411</c:v>
                </c:pt>
                <c:pt idx="2">
                  <c:v>-6.7848673793496364</c:v>
                </c:pt>
                <c:pt idx="3">
                  <c:v>8.2699295219837499</c:v>
                </c:pt>
                <c:pt idx="4">
                  <c:v>-3.9146603021199202</c:v>
                </c:pt>
                <c:pt idx="5">
                  <c:v>-6.8275078999932086</c:v>
                </c:pt>
                <c:pt idx="6">
                  <c:v>-4.5187577180327132</c:v>
                </c:pt>
                <c:pt idx="7">
                  <c:v>-3.6098890198896187</c:v>
                </c:pt>
                <c:pt idx="8">
                  <c:v>1.1067976057330917</c:v>
                </c:pt>
                <c:pt idx="9">
                  <c:v>4.4985107673270672E-2</c:v>
                </c:pt>
                <c:pt idx="10">
                  <c:v>-6.7877982899673572</c:v>
                </c:pt>
                <c:pt idx="11">
                  <c:v>-3.0026787951082485</c:v>
                </c:pt>
                <c:pt idx="12">
                  <c:v>3.0753535177562457</c:v>
                </c:pt>
                <c:pt idx="13">
                  <c:v>5.078552060234256</c:v>
                </c:pt>
                <c:pt idx="14">
                  <c:v>13.421537209862061</c:v>
                </c:pt>
                <c:pt idx="15">
                  <c:v>3.9522999870323079</c:v>
                </c:pt>
                <c:pt idx="16">
                  <c:v>3.8172752769495744</c:v>
                </c:pt>
                <c:pt idx="17">
                  <c:v>18.119931782549507</c:v>
                </c:pt>
                <c:pt idx="18">
                  <c:v>15.403901387358376</c:v>
                </c:pt>
                <c:pt idx="19">
                  <c:v>6.3067863192478075</c:v>
                </c:pt>
                <c:pt idx="20">
                  <c:v>17.104404688262559</c:v>
                </c:pt>
                <c:pt idx="21">
                  <c:v>4.8998763326913153</c:v>
                </c:pt>
                <c:pt idx="22">
                  <c:v>5.0360985988381612</c:v>
                </c:pt>
                <c:pt idx="23">
                  <c:v>18.223707687283049</c:v>
                </c:pt>
                <c:pt idx="24">
                  <c:v>-1.2506833236671917</c:v>
                </c:pt>
                <c:pt idx="25">
                  <c:v>8.6139822267469803</c:v>
                </c:pt>
                <c:pt idx="26">
                  <c:v>11.167058236511082</c:v>
                </c:pt>
                <c:pt idx="27">
                  <c:v>-1.8470073056841043</c:v>
                </c:pt>
                <c:pt idx="28">
                  <c:v>-1.0167744308595805</c:v>
                </c:pt>
                <c:pt idx="29">
                  <c:v>-3.1272552904275255</c:v>
                </c:pt>
                <c:pt idx="30">
                  <c:v>-5.6391671211767154</c:v>
                </c:pt>
                <c:pt idx="31">
                  <c:v>4.5489467251769851</c:v>
                </c:pt>
                <c:pt idx="32">
                  <c:v>-1.5483062340238922</c:v>
                </c:pt>
                <c:pt idx="33">
                  <c:v>-0.57490313980659069</c:v>
                </c:pt>
                <c:pt idx="34">
                  <c:v>7.323909205276415</c:v>
                </c:pt>
                <c:pt idx="35">
                  <c:v>-2.3747361936082387</c:v>
                </c:pt>
                <c:pt idx="36">
                  <c:v>-6.0353795539756554</c:v>
                </c:pt>
                <c:pt idx="37">
                  <c:v>-5.5691027259422929</c:v>
                </c:pt>
                <c:pt idx="38">
                  <c:v>-12.688030973499078</c:v>
                </c:pt>
                <c:pt idx="39">
                  <c:v>6.5829038446012174</c:v>
                </c:pt>
                <c:pt idx="40">
                  <c:v>2.4156829909985778</c:v>
                </c:pt>
                <c:pt idx="41">
                  <c:v>0.36743301321764965</c:v>
                </c:pt>
                <c:pt idx="42">
                  <c:v>-16.060205611657157</c:v>
                </c:pt>
                <c:pt idx="43">
                  <c:v>-3.3696592504222482</c:v>
                </c:pt>
                <c:pt idx="44">
                  <c:v>-9.8140309617376555</c:v>
                </c:pt>
                <c:pt idx="45">
                  <c:v>-14.501098299269726</c:v>
                </c:pt>
                <c:pt idx="46">
                  <c:v>-11.139876001386114</c:v>
                </c:pt>
                <c:pt idx="47">
                  <c:v>-9.0006935070917109</c:v>
                </c:pt>
                <c:pt idx="48">
                  <c:v>2.5763403755025593</c:v>
                </c:pt>
                <c:pt idx="49">
                  <c:v>-9.8116477136496378</c:v>
                </c:pt>
                <c:pt idx="50">
                  <c:v>5.3997903107244376</c:v>
                </c:pt>
                <c:pt idx="51">
                  <c:v>-20.178455120217002</c:v>
                </c:pt>
                <c:pt idx="52">
                  <c:v>-2.584703248605893</c:v>
                </c:pt>
                <c:pt idx="53">
                  <c:v>-6.0320989283608544</c:v>
                </c:pt>
                <c:pt idx="54">
                  <c:v>1.3832731010730637</c:v>
                </c:pt>
                <c:pt idx="55">
                  <c:v>-1.2810700372492714</c:v>
                </c:pt>
                <c:pt idx="56">
                  <c:v>-8.7603080011737511</c:v>
                </c:pt>
                <c:pt idx="57">
                  <c:v>4.4547666945283764</c:v>
                </c:pt>
                <c:pt idx="58">
                  <c:v>0.77240829214053286</c:v>
                </c:pt>
                <c:pt idx="59">
                  <c:v>-1.1219467485308681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'3.1.1-G.3.1'!$M$29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333399"/>
              </a:solidFill>
            </a:ln>
          </c:spPr>
          <c:marker>
            <c:symbol val="none"/>
          </c:marker>
          <c:cat>
            <c:numRef>
              <c:f>'3.1.1-G.3.1'!$K$31:$K$90</c:f>
              <c:numCache>
                <c:formatCode>General</c:formatCode>
                <c:ptCount val="60"/>
                <c:pt idx="5">
                  <c:v>2013</c:v>
                </c:pt>
                <c:pt idx="17">
                  <c:v>2014</c:v>
                </c:pt>
                <c:pt idx="29">
                  <c:v>2015</c:v>
                </c:pt>
                <c:pt idx="41">
                  <c:v>2016</c:v>
                </c:pt>
                <c:pt idx="53">
                  <c:v>2017</c:v>
                </c:pt>
              </c:numCache>
            </c:numRef>
          </c:cat>
          <c:val>
            <c:numRef>
              <c:f>'3.1.1-G.3.1'!$M$31:$M$90</c:f>
              <c:numCache>
                <c:formatCode>0.0</c:formatCode>
                <c:ptCount val="60"/>
                <c:pt idx="0">
                  <c:v>-3.6186280679672729</c:v>
                </c:pt>
                <c:pt idx="1">
                  <c:v>-8.7302056834092703</c:v>
                </c:pt>
                <c:pt idx="2">
                  <c:v>-10.383898907261232</c:v>
                </c:pt>
                <c:pt idx="3">
                  <c:v>6.2159322256518053</c:v>
                </c:pt>
                <c:pt idx="4">
                  <c:v>-2.9843118726436457</c:v>
                </c:pt>
                <c:pt idx="5">
                  <c:v>-4.6904076315841037</c:v>
                </c:pt>
                <c:pt idx="6">
                  <c:v>0.92037466240159227</c:v>
                </c:pt>
                <c:pt idx="7">
                  <c:v>-4.3712530347321961</c:v>
                </c:pt>
                <c:pt idx="8">
                  <c:v>3.6188038166162353</c:v>
                </c:pt>
                <c:pt idx="9">
                  <c:v>1.1397855790640479</c:v>
                </c:pt>
                <c:pt idx="10">
                  <c:v>-0.13783455738649256</c:v>
                </c:pt>
                <c:pt idx="11">
                  <c:v>4.1048560175467497</c:v>
                </c:pt>
                <c:pt idx="12">
                  <c:v>-0.27592598443440486</c:v>
                </c:pt>
                <c:pt idx="13">
                  <c:v>2.8272330495657108</c:v>
                </c:pt>
                <c:pt idx="14">
                  <c:v>8.0715326590090868</c:v>
                </c:pt>
                <c:pt idx="15">
                  <c:v>-2.1423934213373661</c:v>
                </c:pt>
                <c:pt idx="16">
                  <c:v>0.61721032858249847</c:v>
                </c:pt>
                <c:pt idx="17">
                  <c:v>2.7550275913803883</c:v>
                </c:pt>
                <c:pt idx="18">
                  <c:v>1.093238434163702</c:v>
                </c:pt>
                <c:pt idx="19">
                  <c:v>-2.4118233747393352</c:v>
                </c:pt>
                <c:pt idx="20">
                  <c:v>3.5914450512990665</c:v>
                </c:pt>
                <c:pt idx="21">
                  <c:v>0.87866473994044447</c:v>
                </c:pt>
                <c:pt idx="22">
                  <c:v>-0.30077046681224673</c:v>
                </c:pt>
                <c:pt idx="23">
                  <c:v>3.1274424294598009</c:v>
                </c:pt>
                <c:pt idx="24">
                  <c:v>-2.3339071295054525</c:v>
                </c:pt>
                <c:pt idx="25">
                  <c:v>1.1409840199199404</c:v>
                </c:pt>
                <c:pt idx="26">
                  <c:v>4.9999504268250288</c:v>
                </c:pt>
                <c:pt idx="27">
                  <c:v>2.452559971356957</c:v>
                </c:pt>
                <c:pt idx="28">
                  <c:v>1.2900676643453326</c:v>
                </c:pt>
                <c:pt idx="29">
                  <c:v>7.4074444466667968</c:v>
                </c:pt>
                <c:pt idx="30">
                  <c:v>6.0172538417490369</c:v>
                </c:pt>
                <c:pt idx="31">
                  <c:v>4.9614419771439193</c:v>
                </c:pt>
                <c:pt idx="32">
                  <c:v>3.8837917475584662</c:v>
                </c:pt>
                <c:pt idx="33">
                  <c:v>-0.15766653527788868</c:v>
                </c:pt>
                <c:pt idx="34">
                  <c:v>6.0635176460864537</c:v>
                </c:pt>
                <c:pt idx="35">
                  <c:v>3.433504679056286</c:v>
                </c:pt>
                <c:pt idx="36">
                  <c:v>3.1206409965290276</c:v>
                </c:pt>
                <c:pt idx="37">
                  <c:v>6.6616805343471919</c:v>
                </c:pt>
                <c:pt idx="38">
                  <c:v>-0.94141864329959202</c:v>
                </c:pt>
                <c:pt idx="39">
                  <c:v>9.2783505154639201</c:v>
                </c:pt>
                <c:pt idx="40">
                  <c:v>2.3688085741313252</c:v>
                </c:pt>
                <c:pt idx="41">
                  <c:v>-1.0232679397770874</c:v>
                </c:pt>
                <c:pt idx="42">
                  <c:v>-7.8149764913181627</c:v>
                </c:pt>
                <c:pt idx="43">
                  <c:v>5.8182324005108992</c:v>
                </c:pt>
                <c:pt idx="44">
                  <c:v>0.83195780446619561</c:v>
                </c:pt>
                <c:pt idx="45">
                  <c:v>-1.2575467246974064</c:v>
                </c:pt>
                <c:pt idx="46">
                  <c:v>4.8119539065467878</c:v>
                </c:pt>
                <c:pt idx="47">
                  <c:v>-0.11681002442391358</c:v>
                </c:pt>
                <c:pt idx="48">
                  <c:v>6.8839325972296468</c:v>
                </c:pt>
                <c:pt idx="49">
                  <c:v>-1.3731982859369016</c:v>
                </c:pt>
                <c:pt idx="50">
                  <c:v>9.3225428236438006</c:v>
                </c:pt>
                <c:pt idx="51">
                  <c:v>-10.870219530088979</c:v>
                </c:pt>
                <c:pt idx="52">
                  <c:v>6.1465180527769823</c:v>
                </c:pt>
                <c:pt idx="53">
                  <c:v>4.434535568474721</c:v>
                </c:pt>
                <c:pt idx="54">
                  <c:v>2.772041378912887</c:v>
                </c:pt>
                <c:pt idx="55">
                  <c:v>2.6350382409177797</c:v>
                </c:pt>
                <c:pt idx="56">
                  <c:v>0.15993828263917143</c:v>
                </c:pt>
                <c:pt idx="57">
                  <c:v>6.7354481359766707</c:v>
                </c:pt>
                <c:pt idx="58">
                  <c:v>4.7164989172963105</c:v>
                </c:pt>
                <c:pt idx="59">
                  <c:v>3.1671273655113747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07872"/>
        <c:axId val="117009408"/>
      </c:lineChart>
      <c:catAx>
        <c:axId val="117007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009408"/>
        <c:crossesAt val="-0.25"/>
        <c:auto val="1"/>
        <c:lblAlgn val="ctr"/>
        <c:lblOffset val="400"/>
        <c:tickMarkSkip val="12"/>
        <c:noMultiLvlLbl val="0"/>
      </c:catAx>
      <c:valAx>
        <c:axId val="117009408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007872"/>
        <c:crossesAt val="1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013752049838"/>
          <c:y val="0.91183388886205174"/>
          <c:w val="0.67303446365686703"/>
          <c:h val="6.2297473552002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4"/>
          <c:order val="0"/>
          <c:tx>
            <c:strRef>
              <c:f>'3.1.2-G.3.2'!$N$25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91B8FF"/>
              </a:solidFill>
            </a:ln>
          </c:spPr>
          <c:marker>
            <c:symbol val="none"/>
          </c:marker>
          <c:cat>
            <c:numRef>
              <c:f>'3.1.2-G.3.2'!$K$27:$K$86</c:f>
              <c:numCache>
                <c:formatCode>General</c:formatCode>
                <c:ptCount val="60"/>
                <c:pt idx="5">
                  <c:v>2013</c:v>
                </c:pt>
                <c:pt idx="17">
                  <c:v>2014</c:v>
                </c:pt>
                <c:pt idx="29">
                  <c:v>2015</c:v>
                </c:pt>
                <c:pt idx="41">
                  <c:v>2016</c:v>
                </c:pt>
                <c:pt idx="53">
                  <c:v>2017</c:v>
                </c:pt>
              </c:numCache>
            </c:numRef>
          </c:cat>
          <c:val>
            <c:numRef>
              <c:f>'3.1.2-G.3.2'!$N$27:$N$86</c:f>
              <c:numCache>
                <c:formatCode>0.0</c:formatCode>
                <c:ptCount val="60"/>
                <c:pt idx="0">
                  <c:v>1.7637502900905051</c:v>
                </c:pt>
                <c:pt idx="1">
                  <c:v>1.89257181352168</c:v>
                </c:pt>
                <c:pt idx="2">
                  <c:v>2.3612900500559744</c:v>
                </c:pt>
                <c:pt idx="3">
                  <c:v>2.7393501957432478</c:v>
                </c:pt>
                <c:pt idx="4">
                  <c:v>2.4607346388429474</c:v>
                </c:pt>
                <c:pt idx="5">
                  <c:v>2.9762093492712753</c:v>
                </c:pt>
                <c:pt idx="6">
                  <c:v>3.3784993104029026</c:v>
                </c:pt>
                <c:pt idx="7">
                  <c:v>3.6576891490661039</c:v>
                </c:pt>
                <c:pt idx="8">
                  <c:v>3.2446176961953426</c:v>
                </c:pt>
                <c:pt idx="9">
                  <c:v>3.0416452009714767</c:v>
                </c:pt>
                <c:pt idx="10">
                  <c:v>2.960304765111974</c:v>
                </c:pt>
                <c:pt idx="11">
                  <c:v>3.6514118792599839</c:v>
                </c:pt>
                <c:pt idx="12">
                  <c:v>2.3665388203586617</c:v>
                </c:pt>
                <c:pt idx="13">
                  <c:v>2.4039007861489017</c:v>
                </c:pt>
                <c:pt idx="14">
                  <c:v>1.5970287836582973</c:v>
                </c:pt>
                <c:pt idx="15">
                  <c:v>0.75798814744820886</c:v>
                </c:pt>
                <c:pt idx="16">
                  <c:v>1.0363226993738985</c:v>
                </c:pt>
                <c:pt idx="17">
                  <c:v>0.97810803321255502</c:v>
                </c:pt>
                <c:pt idx="18">
                  <c:v>0.81167508554669554</c:v>
                </c:pt>
                <c:pt idx="19">
                  <c:v>0.43879250802421704</c:v>
                </c:pt>
                <c:pt idx="20">
                  <c:v>0.50274269547429784</c:v>
                </c:pt>
                <c:pt idx="21">
                  <c:v>1.1070750770360933</c:v>
                </c:pt>
                <c:pt idx="22">
                  <c:v>1.0568598791868022</c:v>
                </c:pt>
                <c:pt idx="23">
                  <c:v>1.1078889864602772</c:v>
                </c:pt>
                <c:pt idx="24">
                  <c:v>1.1503447996516518</c:v>
                </c:pt>
                <c:pt idx="25">
                  <c:v>0.78181744814785503</c:v>
                </c:pt>
                <c:pt idx="26">
                  <c:v>1.2561181177521976</c:v>
                </c:pt>
                <c:pt idx="27">
                  <c:v>1.8582889063312378</c:v>
                </c:pt>
                <c:pt idx="28">
                  <c:v>1.4917323836173939</c:v>
                </c:pt>
                <c:pt idx="29">
                  <c:v>1.4280487061167251</c:v>
                </c:pt>
                <c:pt idx="30">
                  <c:v>1.3597470426006821</c:v>
                </c:pt>
                <c:pt idx="31">
                  <c:v>1.4987257797014677</c:v>
                </c:pt>
                <c:pt idx="32">
                  <c:v>1.6677636575363328</c:v>
                </c:pt>
                <c:pt idx="33">
                  <c:v>0.69229294285051834</c:v>
                </c:pt>
                <c:pt idx="34">
                  <c:v>1.1692002710602765</c:v>
                </c:pt>
                <c:pt idx="35">
                  <c:v>1.1230167947565566</c:v>
                </c:pt>
                <c:pt idx="36">
                  <c:v>0.37842004625133913</c:v>
                </c:pt>
                <c:pt idx="37">
                  <c:v>0.32331361420577287</c:v>
                </c:pt>
                <c:pt idx="38">
                  <c:v>0.50945193802336208</c:v>
                </c:pt>
                <c:pt idx="39">
                  <c:v>8.0060846243100413E-3</c:v>
                </c:pt>
                <c:pt idx="40">
                  <c:v>0.40905946401179183</c:v>
                </c:pt>
                <c:pt idx="41">
                  <c:v>0.4088545059173686</c:v>
                </c:pt>
                <c:pt idx="42">
                  <c:v>0.15946578960483462</c:v>
                </c:pt>
                <c:pt idx="43">
                  <c:v>0.16340194886714773</c:v>
                </c:pt>
                <c:pt idx="44">
                  <c:v>0.49999004003903841</c:v>
                </c:pt>
                <c:pt idx="45">
                  <c:v>0.79878128225943557</c:v>
                </c:pt>
                <c:pt idx="46">
                  <c:v>0.69881132094334342</c:v>
                </c:pt>
                <c:pt idx="47">
                  <c:v>0.71006980855079693</c:v>
                </c:pt>
                <c:pt idx="48">
                  <c:v>1.6805130302093434</c:v>
                </c:pt>
                <c:pt idx="49">
                  <c:v>2.0413864665855233</c:v>
                </c:pt>
                <c:pt idx="50">
                  <c:v>1.8039771309978816</c:v>
                </c:pt>
                <c:pt idx="51">
                  <c:v>2.8609454429011674</c:v>
                </c:pt>
                <c:pt idx="52">
                  <c:v>2.423389150166245</c:v>
                </c:pt>
                <c:pt idx="53">
                  <c:v>2.7395482988852233</c:v>
                </c:pt>
                <c:pt idx="54">
                  <c:v>2.5682869794517029</c:v>
                </c:pt>
                <c:pt idx="55">
                  <c:v>2.4619516562220176</c:v>
                </c:pt>
                <c:pt idx="56">
                  <c:v>2.1148814714976614</c:v>
                </c:pt>
                <c:pt idx="57">
                  <c:v>1.9836140553224537</c:v>
                </c:pt>
                <c:pt idx="58">
                  <c:v>1.4941524531898371</c:v>
                </c:pt>
                <c:pt idx="59">
                  <c:v>1.3456694631205246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'3.1.2-G.3.2'!$M$25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333399"/>
              </a:solidFill>
            </a:ln>
          </c:spPr>
          <c:marker>
            <c:symbol val="none"/>
          </c:marker>
          <c:cat>
            <c:numRef>
              <c:f>'3.1.2-G.3.2'!$K$27:$K$86</c:f>
              <c:numCache>
                <c:formatCode>General</c:formatCode>
                <c:ptCount val="60"/>
                <c:pt idx="5">
                  <c:v>2013</c:v>
                </c:pt>
                <c:pt idx="17">
                  <c:v>2014</c:v>
                </c:pt>
                <c:pt idx="29">
                  <c:v>2015</c:v>
                </c:pt>
                <c:pt idx="41">
                  <c:v>2016</c:v>
                </c:pt>
                <c:pt idx="53">
                  <c:v>2017</c:v>
                </c:pt>
              </c:numCache>
            </c:numRef>
          </c:cat>
          <c:val>
            <c:numRef>
              <c:f>'3.1.2-G.3.2'!$M$27:$M$86</c:f>
              <c:numCache>
                <c:formatCode>0.0</c:formatCode>
                <c:ptCount val="60"/>
                <c:pt idx="0">
                  <c:v>0.88987324250033761</c:v>
                </c:pt>
                <c:pt idx="1">
                  <c:v>0.64626253058647198</c:v>
                </c:pt>
                <c:pt idx="2">
                  <c:v>0.53739099624022379</c:v>
                </c:pt>
                <c:pt idx="3">
                  <c:v>0.58639485231900412</c:v>
                </c:pt>
                <c:pt idx="4">
                  <c:v>0.55868119762363555</c:v>
                </c:pt>
                <c:pt idx="5">
                  <c:v>0.60814800236173483</c:v>
                </c:pt>
                <c:pt idx="6">
                  <c:v>0.59315948415781627</c:v>
                </c:pt>
                <c:pt idx="7">
                  <c:v>0.54467516123958037</c:v>
                </c:pt>
                <c:pt idx="8">
                  <c:v>0.46116934452989078</c:v>
                </c:pt>
                <c:pt idx="9">
                  <c:v>0.48856252518996912</c:v>
                </c:pt>
                <c:pt idx="10">
                  <c:v>0.42936587474699595</c:v>
                </c:pt>
                <c:pt idx="11">
                  <c:v>0.46086572004126575</c:v>
                </c:pt>
                <c:pt idx="12">
                  <c:v>-0.85850369470196453</c:v>
                </c:pt>
                <c:pt idx="13">
                  <c:v>0.98130520454477677</c:v>
                </c:pt>
                <c:pt idx="14">
                  <c:v>-2.4689665974859927</c:v>
                </c:pt>
                <c:pt idx="15">
                  <c:v>-2.2546315315843972</c:v>
                </c:pt>
                <c:pt idx="16">
                  <c:v>-1.7576978755037473</c:v>
                </c:pt>
                <c:pt idx="17">
                  <c:v>-1.5786693792914614</c:v>
                </c:pt>
                <c:pt idx="18">
                  <c:v>-1.601768007666587</c:v>
                </c:pt>
                <c:pt idx="19">
                  <c:v>-2.8983239786439272</c:v>
                </c:pt>
                <c:pt idx="20">
                  <c:v>-1.0590503783021992</c:v>
                </c:pt>
                <c:pt idx="21">
                  <c:v>-2.0748552199092281</c:v>
                </c:pt>
                <c:pt idx="22">
                  <c:v>-3.2920804187252446</c:v>
                </c:pt>
                <c:pt idx="23">
                  <c:v>-2.5891582056849889</c:v>
                </c:pt>
                <c:pt idx="24">
                  <c:v>-1.3938039975484973</c:v>
                </c:pt>
                <c:pt idx="25">
                  <c:v>-4.1880242311276721</c:v>
                </c:pt>
                <c:pt idx="26">
                  <c:v>-1.0629755284765139</c:v>
                </c:pt>
                <c:pt idx="27">
                  <c:v>-1.7962753555024085</c:v>
                </c:pt>
                <c:pt idx="28">
                  <c:v>-1.0374456137556003</c:v>
                </c:pt>
                <c:pt idx="29">
                  <c:v>-1.21740340276673</c:v>
                </c:pt>
                <c:pt idx="30">
                  <c:v>-1.218397201462871</c:v>
                </c:pt>
                <c:pt idx="31">
                  <c:v>1.9546434110088298</c:v>
                </c:pt>
                <c:pt idx="32">
                  <c:v>5.2431122322809005E-2</c:v>
                </c:pt>
                <c:pt idx="33">
                  <c:v>1.210752924487781</c:v>
                </c:pt>
                <c:pt idx="34">
                  <c:v>2.6605968639352655</c:v>
                </c:pt>
                <c:pt idx="35">
                  <c:v>1.9038629540000209</c:v>
                </c:pt>
                <c:pt idx="36">
                  <c:v>-5.8144197610065694E-2</c:v>
                </c:pt>
                <c:pt idx="37">
                  <c:v>0.83591707702596185</c:v>
                </c:pt>
                <c:pt idx="38">
                  <c:v>0.97700041596072529</c:v>
                </c:pt>
                <c:pt idx="39">
                  <c:v>1.4194876393502769</c:v>
                </c:pt>
                <c:pt idx="40">
                  <c:v>0.14084932140809137</c:v>
                </c:pt>
                <c:pt idx="41">
                  <c:v>0.22736647249972242</c:v>
                </c:pt>
                <c:pt idx="42">
                  <c:v>0.46580414092839706</c:v>
                </c:pt>
                <c:pt idx="43">
                  <c:v>-1.3620694764082364</c:v>
                </c:pt>
                <c:pt idx="44">
                  <c:v>-1.2527437758310527</c:v>
                </c:pt>
                <c:pt idx="45">
                  <c:v>-1.4282189211864016</c:v>
                </c:pt>
                <c:pt idx="46">
                  <c:v>-1.582577847851802</c:v>
                </c:pt>
                <c:pt idx="47">
                  <c:v>-1.5825310643161994</c:v>
                </c:pt>
                <c:pt idx="48">
                  <c:v>0.44235360202219037</c:v>
                </c:pt>
                <c:pt idx="49">
                  <c:v>0.83602126227151963</c:v>
                </c:pt>
                <c:pt idx="50">
                  <c:v>0.82487692153119452</c:v>
                </c:pt>
                <c:pt idx="51">
                  <c:v>1.0580043606257572</c:v>
                </c:pt>
                <c:pt idx="52">
                  <c:v>1.0458422496157174</c:v>
                </c:pt>
                <c:pt idx="53">
                  <c:v>0.95558343789209355</c:v>
                </c:pt>
                <c:pt idx="54">
                  <c:v>0.71799801724396783</c:v>
                </c:pt>
                <c:pt idx="55">
                  <c:v>0.71497236241288009</c:v>
                </c:pt>
                <c:pt idx="56">
                  <c:v>0.70791320803837732</c:v>
                </c:pt>
                <c:pt idx="57">
                  <c:v>0.71193976048383723</c:v>
                </c:pt>
                <c:pt idx="58">
                  <c:v>0.70588942067004257</c:v>
                </c:pt>
                <c:pt idx="59">
                  <c:v>0.70286452336373562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61376"/>
        <c:axId val="117462912"/>
      </c:lineChart>
      <c:catAx>
        <c:axId val="11746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462912"/>
        <c:crossesAt val="-0.25"/>
        <c:auto val="1"/>
        <c:lblAlgn val="ctr"/>
        <c:lblOffset val="400"/>
        <c:tickMarkSkip val="12"/>
        <c:noMultiLvlLbl val="0"/>
      </c:catAx>
      <c:valAx>
        <c:axId val="117462912"/>
        <c:scaling>
          <c:orientation val="minMax"/>
          <c:max val="10"/>
          <c:min val="-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461376"/>
        <c:crossesAt val="1"/>
        <c:crossBetween val="between"/>
        <c:majorUnit val="2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011763693472743"/>
          <c:y val="0.90365402786190185"/>
          <c:w val="0.27754854763757547"/>
          <c:h val="6.2297473552002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4.3912175648702596E-2"/>
          <c:w val="0.49695933556250677"/>
          <c:h val="0.868734875121741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'G.3.3'!$I$10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'G.3.3'!$G$11:$G$30</c:f>
              <c:strCache>
                <c:ptCount val="20"/>
                <c:pt idx="0">
                  <c:v>32 Otras industrias manufactureras</c:v>
                </c:pt>
                <c:pt idx="1">
                  <c:v>24 Metalurgia; fabricación de productos de hierro, acero y ferroaleaciones</c:v>
                </c:pt>
                <c:pt idx="2">
                  <c:v>18 Artes gráficas y reproducción de soportes grabados</c:v>
                </c:pt>
                <c:pt idx="3">
                  <c:v>13 Industria textil</c:v>
                </c:pt>
                <c:pt idx="4">
                  <c:v>14 Confección de prendas de vestir</c:v>
                </c:pt>
                <c:pt idx="5">
                  <c:v>27 Fabricación de material y equipo eléctrico</c:v>
                </c:pt>
                <c:pt idx="6">
                  <c:v>33 Reparación e instalación de maquinaria y equipo</c:v>
                </c:pt>
                <c:pt idx="7">
                  <c:v>17 Industria del papel</c:v>
                </c:pt>
                <c:pt idx="8">
                  <c:v>23 Fabricación de otros productos minerales no metálicos</c:v>
                </c:pt>
                <c:pt idx="9">
                  <c:v>31 Fabricación de muebles</c:v>
                </c:pt>
                <c:pt idx="10">
                  <c:v>20 Industria química</c:v>
                </c:pt>
                <c:pt idx="11">
                  <c:v>29 Fabricación de vehículos de motor, remolques y semirremolques</c:v>
                </c:pt>
                <c:pt idx="12">
                  <c:v>28 Fabricación de maquinaria y equipo n.c.o.p.</c:v>
                </c:pt>
                <c:pt idx="13">
                  <c:v>16 Ind. de la madera y del corcho, excepto muebles; cestería y espartería</c:v>
                </c:pt>
                <c:pt idx="14">
                  <c:v>22 Fabricación de productos de caucho y plásticos</c:v>
                </c:pt>
                <c:pt idx="15">
                  <c:v>15 Industria del cuero y del calzado</c:v>
                </c:pt>
                <c:pt idx="16">
                  <c:v>25 Fabricación de productos metálicos, excepto maquinaria y equipo</c:v>
                </c:pt>
                <c:pt idx="17">
                  <c:v>11 Fabricación de bebidas</c:v>
                </c:pt>
                <c:pt idx="18">
                  <c:v>10 Industria de la alimentación</c:v>
                </c:pt>
                <c:pt idx="19">
                  <c:v>Resto</c:v>
                </c:pt>
              </c:strCache>
            </c:strRef>
          </c:cat>
          <c:val>
            <c:numRef>
              <c:f>'G.3.3'!$I$11:$I$30</c:f>
              <c:numCache>
                <c:formatCode>0.0%</c:formatCode>
                <c:ptCount val="20"/>
                <c:pt idx="0">
                  <c:v>6.873800803489964E-3</c:v>
                </c:pt>
                <c:pt idx="1">
                  <c:v>4.6521244307344563E-2</c:v>
                </c:pt>
                <c:pt idx="2">
                  <c:v>1.0028301386446961E-2</c:v>
                </c:pt>
                <c:pt idx="3">
                  <c:v>9.6989512012336833E-3</c:v>
                </c:pt>
                <c:pt idx="4">
                  <c:v>8.3447374426512885E-3</c:v>
                </c:pt>
                <c:pt idx="5">
                  <c:v>2.8903035819120453E-2</c:v>
                </c:pt>
                <c:pt idx="6">
                  <c:v>1.3483065412135904E-2</c:v>
                </c:pt>
                <c:pt idx="7">
                  <c:v>2.1546960879684642E-2</c:v>
                </c:pt>
                <c:pt idx="8">
                  <c:v>2.9617309771523988E-2</c:v>
                </c:pt>
                <c:pt idx="9">
                  <c:v>8.9246137200695609E-3</c:v>
                </c:pt>
                <c:pt idx="10">
                  <c:v>6.4922794648203039E-2</c:v>
                </c:pt>
                <c:pt idx="11">
                  <c:v>0.12125507972000174</c:v>
                </c:pt>
                <c:pt idx="12">
                  <c:v>3.2412499215964022E-2</c:v>
                </c:pt>
                <c:pt idx="13">
                  <c:v>1.0762173397066007E-2</c:v>
                </c:pt>
                <c:pt idx="14">
                  <c:v>3.3654158331168464E-2</c:v>
                </c:pt>
                <c:pt idx="15">
                  <c:v>7.6678412481682792E-3</c:v>
                </c:pt>
                <c:pt idx="16">
                  <c:v>5.4404886245432334E-2</c:v>
                </c:pt>
                <c:pt idx="17">
                  <c:v>2.890215111776823E-2</c:v>
                </c:pt>
                <c:pt idx="18">
                  <c:v>0.16623244498558948</c:v>
                </c:pt>
                <c:pt idx="19">
                  <c:v>0.29584395034693739</c:v>
                </c:pt>
              </c:numCache>
            </c:numRef>
          </c:val>
        </c:ser>
        <c:ser>
          <c:idx val="0"/>
          <c:order val="1"/>
          <c:tx>
            <c:strRef>
              <c:f>'G.3.3'!$H$10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'G.3.3'!$G$11:$G$30</c:f>
              <c:strCache>
                <c:ptCount val="20"/>
                <c:pt idx="0">
                  <c:v>32 Otras industrias manufactureras</c:v>
                </c:pt>
                <c:pt idx="1">
                  <c:v>24 Metalurgia; fabricación de productos de hierro, acero y ferroaleaciones</c:v>
                </c:pt>
                <c:pt idx="2">
                  <c:v>18 Artes gráficas y reproducción de soportes grabados</c:v>
                </c:pt>
                <c:pt idx="3">
                  <c:v>13 Industria textil</c:v>
                </c:pt>
                <c:pt idx="4">
                  <c:v>14 Confección de prendas de vestir</c:v>
                </c:pt>
                <c:pt idx="5">
                  <c:v>27 Fabricación de material y equipo eléctrico</c:v>
                </c:pt>
                <c:pt idx="6">
                  <c:v>33 Reparación e instalación de maquinaria y equipo</c:v>
                </c:pt>
                <c:pt idx="7">
                  <c:v>17 Industria del papel</c:v>
                </c:pt>
                <c:pt idx="8">
                  <c:v>23 Fabricación de otros productos minerales no metálicos</c:v>
                </c:pt>
                <c:pt idx="9">
                  <c:v>31 Fabricación de muebles</c:v>
                </c:pt>
                <c:pt idx="10">
                  <c:v>20 Industria química</c:v>
                </c:pt>
                <c:pt idx="11">
                  <c:v>29 Fabricación de vehículos de motor, remolques y semirremolques</c:v>
                </c:pt>
                <c:pt idx="12">
                  <c:v>28 Fabricación de maquinaria y equipo n.c.o.p.</c:v>
                </c:pt>
                <c:pt idx="13">
                  <c:v>16 Ind. de la madera y del corcho, excepto muebles; cestería y espartería</c:v>
                </c:pt>
                <c:pt idx="14">
                  <c:v>22 Fabricación de productos de caucho y plásticos</c:v>
                </c:pt>
                <c:pt idx="15">
                  <c:v>15 Industria del cuero y del calzado</c:v>
                </c:pt>
                <c:pt idx="16">
                  <c:v>25 Fabricación de productos metálicos, excepto maquinaria y equipo</c:v>
                </c:pt>
                <c:pt idx="17">
                  <c:v>11 Fabricación de bebidas</c:v>
                </c:pt>
                <c:pt idx="18">
                  <c:v>10 Industria de la alimentación</c:v>
                </c:pt>
                <c:pt idx="19">
                  <c:v>Resto</c:v>
                </c:pt>
              </c:strCache>
            </c:strRef>
          </c:cat>
          <c:val>
            <c:numRef>
              <c:f>'G.3.3'!$H$11:$H$30</c:f>
              <c:numCache>
                <c:formatCode>0.0%</c:formatCode>
                <c:ptCount val="20"/>
                <c:pt idx="0">
                  <c:v>9.6262036738948198E-4</c:v>
                </c:pt>
                <c:pt idx="1">
                  <c:v>2.8859131948760831E-3</c:v>
                </c:pt>
                <c:pt idx="2">
                  <c:v>4.9214763153952318E-3</c:v>
                </c:pt>
                <c:pt idx="3">
                  <c:v>6.6623741873242234E-3</c:v>
                </c:pt>
                <c:pt idx="4">
                  <c:v>6.8702690201636737E-3</c:v>
                </c:pt>
                <c:pt idx="5">
                  <c:v>7.6117133686294134E-3</c:v>
                </c:pt>
                <c:pt idx="6">
                  <c:v>8.4477197620153113E-3</c:v>
                </c:pt>
                <c:pt idx="7">
                  <c:v>1.1743933065655455E-2</c:v>
                </c:pt>
                <c:pt idx="8">
                  <c:v>1.79706843494149E-2</c:v>
                </c:pt>
                <c:pt idx="9">
                  <c:v>2.1345699357155176E-2</c:v>
                </c:pt>
                <c:pt idx="10">
                  <c:v>2.2224559710973056E-2</c:v>
                </c:pt>
                <c:pt idx="11">
                  <c:v>2.2627776520492162E-2</c:v>
                </c:pt>
                <c:pt idx="12">
                  <c:v>2.3464491243802555E-2</c:v>
                </c:pt>
                <c:pt idx="13">
                  <c:v>4.1053917011357716E-2</c:v>
                </c:pt>
                <c:pt idx="14">
                  <c:v>7.4341704730545979E-2</c:v>
                </c:pt>
                <c:pt idx="15">
                  <c:v>0.10236164280126069</c:v>
                </c:pt>
                <c:pt idx="16">
                  <c:v>0.11807895257837404</c:v>
                </c:pt>
                <c:pt idx="17">
                  <c:v>0.17068750148306577</c:v>
                </c:pt>
                <c:pt idx="18">
                  <c:v>0.17786925858752639</c:v>
                </c:pt>
                <c:pt idx="19">
                  <c:v>0.15786779234458267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3650048"/>
        <c:axId val="123651584"/>
      </c:barChart>
      <c:catAx>
        <c:axId val="12365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51584"/>
        <c:crosses val="autoZero"/>
        <c:auto val="1"/>
        <c:lblAlgn val="ctr"/>
        <c:lblOffset val="100"/>
        <c:noMultiLvlLbl val="0"/>
      </c:catAx>
      <c:valAx>
        <c:axId val="123651584"/>
        <c:scaling>
          <c:orientation val="minMax"/>
        </c:scaling>
        <c:delete val="1"/>
        <c:axPos val="b"/>
        <c:numFmt formatCode="0%" sourceLinked="0"/>
        <c:majorTickMark val="none"/>
        <c:minorTickMark val="none"/>
        <c:tickLblPos val="nextTo"/>
        <c:crossAx val="123650048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95521270152196613"/>
          <c:w val="0.201966150170315"/>
          <c:h val="3.1694008788999528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4.3912175648702596E-2"/>
          <c:w val="0.49695933556250677"/>
          <c:h val="0.868734875121741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'G.3.4'!$I$7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'G.3.4'!$G$8:$G$27</c:f>
              <c:strCache>
                <c:ptCount val="20"/>
                <c:pt idx="0">
                  <c:v>24 Metalurgia; fabricación de productos de hierro, acero y ferroaleaciones</c:v>
                </c:pt>
                <c:pt idx="1">
                  <c:v>32 Otras industrias manufactureras</c:v>
                </c:pt>
                <c:pt idx="2">
                  <c:v>27 Fabricación de material y equipo eléctrico</c:v>
                </c:pt>
                <c:pt idx="3">
                  <c:v>13 Industria textil</c:v>
                </c:pt>
                <c:pt idx="4">
                  <c:v>33 Reparación e instalación de maquinaria y equipo</c:v>
                </c:pt>
                <c:pt idx="5">
                  <c:v>14 Confección de prendas de vestir</c:v>
                </c:pt>
                <c:pt idx="6">
                  <c:v>18 Artes gráficas y reproducción de soportes grabados</c:v>
                </c:pt>
                <c:pt idx="7">
                  <c:v>20 Industria química</c:v>
                </c:pt>
                <c:pt idx="8">
                  <c:v>17 Industria del papel</c:v>
                </c:pt>
                <c:pt idx="9">
                  <c:v>28 Fabricación de maquinaria y equipo n.c.o.p.</c:v>
                </c:pt>
                <c:pt idx="10">
                  <c:v>23 Fabricación de otros productos minerales no metálicos</c:v>
                </c:pt>
                <c:pt idx="11">
                  <c:v>16 Ind. de la madera y del corcho, excepto muebles; cestería y espartería</c:v>
                </c:pt>
                <c:pt idx="12">
                  <c:v>29 Fabricación de vehículos de motor, remolques y semirremolques</c:v>
                </c:pt>
                <c:pt idx="13">
                  <c:v>31 Fabricación de muebles</c:v>
                </c:pt>
                <c:pt idx="14">
                  <c:v>22 Fabricación de productos de caucho y plásticos</c:v>
                </c:pt>
                <c:pt idx="15">
                  <c:v>11 Fabricación de bebidas</c:v>
                </c:pt>
                <c:pt idx="16">
                  <c:v>25 Fabricación de productos metálicos, excepto maquinaria y equipo</c:v>
                </c:pt>
                <c:pt idx="17">
                  <c:v>15 Industria del cuero y del calzado</c:v>
                </c:pt>
                <c:pt idx="18">
                  <c:v>10 Industria de la alimentación</c:v>
                </c:pt>
                <c:pt idx="19">
                  <c:v>Resto</c:v>
                </c:pt>
              </c:strCache>
            </c:strRef>
          </c:cat>
          <c:val>
            <c:numRef>
              <c:f>'G.3.4'!$I$8:$I$27</c:f>
              <c:numCache>
                <c:formatCode>0.0%</c:formatCode>
                <c:ptCount val="20"/>
                <c:pt idx="0">
                  <c:v>2.8028951759071431E-2</c:v>
                </c:pt>
                <c:pt idx="1">
                  <c:v>2.0155321626195821E-2</c:v>
                </c:pt>
                <c:pt idx="2">
                  <c:v>3.1090252187586272E-2</c:v>
                </c:pt>
                <c:pt idx="3">
                  <c:v>2.0398266735485109E-2</c:v>
                </c:pt>
                <c:pt idx="4">
                  <c:v>3.8113094309274884E-2</c:v>
                </c:pt>
                <c:pt idx="5">
                  <c:v>2.1310511217006157E-2</c:v>
                </c:pt>
                <c:pt idx="6">
                  <c:v>2.8921510964938602E-2</c:v>
                </c:pt>
                <c:pt idx="7">
                  <c:v>4.2161059163855916E-2</c:v>
                </c:pt>
                <c:pt idx="8">
                  <c:v>2.0712270888598144E-2</c:v>
                </c:pt>
                <c:pt idx="9">
                  <c:v>4.9473418876258834E-2</c:v>
                </c:pt>
                <c:pt idx="10">
                  <c:v>4.2970075980362739E-2</c:v>
                </c:pt>
                <c:pt idx="11">
                  <c:v>2.3205579095197514E-2</c:v>
                </c:pt>
                <c:pt idx="12">
                  <c:v>7.3911968407533224E-2</c:v>
                </c:pt>
                <c:pt idx="13">
                  <c:v>2.7555544886029456E-2</c:v>
                </c:pt>
                <c:pt idx="14">
                  <c:v>4.4801766873522102E-2</c:v>
                </c:pt>
                <c:pt idx="15">
                  <c:v>2.4446711718740622E-2</c:v>
                </c:pt>
                <c:pt idx="16">
                  <c:v>0.11164432067794169</c:v>
                </c:pt>
                <c:pt idx="17">
                  <c:v>1.9603173650538343E-2</c:v>
                </c:pt>
                <c:pt idx="18">
                  <c:v>0.16219706881444226</c:v>
                </c:pt>
                <c:pt idx="19">
                  <c:v>0.16929913216742087</c:v>
                </c:pt>
              </c:numCache>
            </c:numRef>
          </c:val>
        </c:ser>
        <c:ser>
          <c:idx val="0"/>
          <c:order val="1"/>
          <c:tx>
            <c:strRef>
              <c:f>'G.3.4'!$H$7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'G.3.4'!$G$8:$G$27</c:f>
              <c:strCache>
                <c:ptCount val="20"/>
                <c:pt idx="0">
                  <c:v>24 Metalurgia; fabricación de productos de hierro, acero y ferroaleaciones</c:v>
                </c:pt>
                <c:pt idx="1">
                  <c:v>32 Otras industrias manufactureras</c:v>
                </c:pt>
                <c:pt idx="2">
                  <c:v>27 Fabricación de material y equipo eléctrico</c:v>
                </c:pt>
                <c:pt idx="3">
                  <c:v>13 Industria textil</c:v>
                </c:pt>
                <c:pt idx="4">
                  <c:v>33 Reparación e instalación de maquinaria y equipo</c:v>
                </c:pt>
                <c:pt idx="5">
                  <c:v>14 Confección de prendas de vestir</c:v>
                </c:pt>
                <c:pt idx="6">
                  <c:v>18 Artes gráficas y reproducción de soportes grabados</c:v>
                </c:pt>
                <c:pt idx="7">
                  <c:v>20 Industria química</c:v>
                </c:pt>
                <c:pt idx="8">
                  <c:v>17 Industria del papel</c:v>
                </c:pt>
                <c:pt idx="9">
                  <c:v>28 Fabricación de maquinaria y equipo n.c.o.p.</c:v>
                </c:pt>
                <c:pt idx="10">
                  <c:v>23 Fabricación de otros productos minerales no metálicos</c:v>
                </c:pt>
                <c:pt idx="11">
                  <c:v>16 Ind. de la madera y del corcho, excepto muebles; cestería y espartería</c:v>
                </c:pt>
                <c:pt idx="12">
                  <c:v>29 Fabricación de vehículos de motor, remolques y semirremolques</c:v>
                </c:pt>
                <c:pt idx="13">
                  <c:v>31 Fabricación de muebles</c:v>
                </c:pt>
                <c:pt idx="14">
                  <c:v>22 Fabricación de productos de caucho y plásticos</c:v>
                </c:pt>
                <c:pt idx="15">
                  <c:v>11 Fabricación de bebidas</c:v>
                </c:pt>
                <c:pt idx="16">
                  <c:v>25 Fabricación de productos metálicos, excepto maquinaria y equipo</c:v>
                </c:pt>
                <c:pt idx="17">
                  <c:v>15 Industria del cuero y del calzado</c:v>
                </c:pt>
                <c:pt idx="18">
                  <c:v>10 Industria de la alimentación</c:v>
                </c:pt>
                <c:pt idx="19">
                  <c:v>Resto</c:v>
                </c:pt>
              </c:strCache>
            </c:strRef>
          </c:cat>
          <c:val>
            <c:numRef>
              <c:f>'G.3.4'!$H$8:$H$27</c:f>
              <c:numCache>
                <c:formatCode>0.0%</c:formatCode>
                <c:ptCount val="20"/>
                <c:pt idx="0">
                  <c:v>2.7759051433556728E-3</c:v>
                </c:pt>
                <c:pt idx="1">
                  <c:v>4.4017924416068525E-3</c:v>
                </c:pt>
                <c:pt idx="2">
                  <c:v>8.1690922790181222E-3</c:v>
                </c:pt>
                <c:pt idx="3">
                  <c:v>1.2570884720624976E-2</c:v>
                </c:pt>
                <c:pt idx="4">
                  <c:v>1.4672641472022841E-2</c:v>
                </c:pt>
                <c:pt idx="5">
                  <c:v>1.4989887774120633E-2</c:v>
                </c:pt>
                <c:pt idx="6">
                  <c:v>1.5703691953840661E-2</c:v>
                </c:pt>
                <c:pt idx="7">
                  <c:v>1.7051988737756277E-2</c:v>
                </c:pt>
                <c:pt idx="8">
                  <c:v>1.7289923464329619E-2</c:v>
                </c:pt>
                <c:pt idx="9">
                  <c:v>2.6846968315025577E-2</c:v>
                </c:pt>
                <c:pt idx="10">
                  <c:v>3.1447039695443553E-2</c:v>
                </c:pt>
                <c:pt idx="11">
                  <c:v>3.7078161557679346E-2</c:v>
                </c:pt>
                <c:pt idx="12">
                  <c:v>4.2273069754530671E-2</c:v>
                </c:pt>
                <c:pt idx="13">
                  <c:v>4.4335170718166318E-2</c:v>
                </c:pt>
                <c:pt idx="14">
                  <c:v>8.7758258317801485E-2</c:v>
                </c:pt>
                <c:pt idx="15">
                  <c:v>0.1068723480191934</c:v>
                </c:pt>
                <c:pt idx="16">
                  <c:v>0.10794305428877345</c:v>
                </c:pt>
                <c:pt idx="17">
                  <c:v>0.13375897212198121</c:v>
                </c:pt>
                <c:pt idx="18">
                  <c:v>0.16766467065868262</c:v>
                </c:pt>
                <c:pt idx="19">
                  <c:v>0.10639647856604671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5552640"/>
        <c:axId val="115554176"/>
      </c:barChart>
      <c:catAx>
        <c:axId val="11555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5554176"/>
        <c:crosses val="autoZero"/>
        <c:auto val="1"/>
        <c:lblAlgn val="ctr"/>
        <c:lblOffset val="100"/>
        <c:noMultiLvlLbl val="0"/>
      </c:catAx>
      <c:valAx>
        <c:axId val="115554176"/>
        <c:scaling>
          <c:orientation val="minMax"/>
          <c:max val="0.25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5552640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95521270152196613"/>
          <c:w val="0.201966150170315"/>
          <c:h val="3.1694008788999528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4.3912175648702596E-2"/>
          <c:w val="0.49695933556250677"/>
          <c:h val="0.868734875121741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'G.3.5'!$I$7</c:f>
              <c:strCache>
                <c:ptCount val="1"/>
                <c:pt idx="0">
                  <c:v>Personal ocupado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'G.3.5'!$G$8:$G$25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Otras industrias manufactureras y reparación e instalación de maquinaria y equipo (división 32 y 33)</c:v>
                </c:pt>
                <c:pt idx="3">
                  <c:v>Industria textil, confección y cuero (divisiones 13,14 y 15 excepto grupo 152) </c:v>
                </c:pt>
                <c:pt idx="4">
                  <c:v>Metalurgia, metales para la construcción, calderas, depósitos contenedores, armas y municiones (división 24 y grupos 251, 252, 253 y 254)</c:v>
                </c:pt>
                <c:pt idx="5">
                  <c:v>Papel, artes gráficas y reproducción de soportes grabados (división 17 y 18)</c:v>
                </c:pt>
                <c:pt idx="6">
                  <c:v>Productos minerales no metálicos diversos (división 23)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Procesado y conservación de productos cárnicos (grupo 101)</c:v>
                </c:pt>
                <c:pt idx="10">
                  <c:v>Industria de la madera y del corcho, excepto muebles; cestería y espartería (división 16)</c:v>
                </c:pt>
                <c:pt idx="11">
                  <c:v>Procesado y conservación de frutas y hortalizas (grupo 103)</c:v>
                </c:pt>
                <c:pt idx="12">
                  <c:v>Fabricación de maquinaria, equipo y material de transporte (división 28, 29 y 30)</c:v>
                </c:pt>
                <c:pt idx="13">
                  <c:v>Caucho y materias plásticas (división 22)</c:v>
                </c:pt>
                <c:pt idx="14">
                  <c:v>Fabricación de calzado (grupo 152)</c:v>
                </c:pt>
                <c:pt idx="15">
                  <c:v>Forja, estampación, embutición, revestimiento y fabricación de otros productos metálicos (grupos 255, 256, 257, 259)</c:v>
                </c:pt>
                <c:pt idx="16">
                  <c:v>Otras industrias alimenticias, tabaco y bebidas excepto elaboración de vinos (grupos 106, 107, 108, 109, división 12 y división 11 excepto clase 1102)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'G.3.5'!$I$8:$I$25</c:f>
              <c:numCache>
                <c:formatCode>0.0%</c:formatCode>
                <c:ptCount val="18"/>
                <c:pt idx="0">
                  <c:v>6.9671426113882681E-3</c:v>
                </c:pt>
                <c:pt idx="1">
                  <c:v>9.2465164286943055E-3</c:v>
                </c:pt>
                <c:pt idx="2">
                  <c:v>2.0729399621537931E-2</c:v>
                </c:pt>
                <c:pt idx="3">
                  <c:v>3.0405986581799414E-2</c:v>
                </c:pt>
                <c:pt idx="4">
                  <c:v>3.3373473249612935E-2</c:v>
                </c:pt>
                <c:pt idx="5">
                  <c:v>3.5781868226389131E-2</c:v>
                </c:pt>
                <c:pt idx="6">
                  <c:v>3.4104593153277137E-2</c:v>
                </c:pt>
                <c:pt idx="7">
                  <c:v>4.8081885429210387E-2</c:v>
                </c:pt>
                <c:pt idx="8">
                  <c:v>1.9568209186306553E-2</c:v>
                </c:pt>
                <c:pt idx="9">
                  <c:v>3.6082917598486149E-2</c:v>
                </c:pt>
                <c:pt idx="10">
                  <c:v>4.0211594701531052E-2</c:v>
                </c:pt>
                <c:pt idx="11">
                  <c:v>4.8640977120247723E-2</c:v>
                </c:pt>
                <c:pt idx="12">
                  <c:v>8.4121795974539823E-2</c:v>
                </c:pt>
                <c:pt idx="13">
                  <c:v>9.5174608635816269E-2</c:v>
                </c:pt>
                <c:pt idx="14">
                  <c:v>0.14450369860657147</c:v>
                </c:pt>
                <c:pt idx="15">
                  <c:v>8.6702219163942884E-2</c:v>
                </c:pt>
                <c:pt idx="16">
                  <c:v>0.11250645105797351</c:v>
                </c:pt>
                <c:pt idx="17">
                  <c:v>0.11379666265267503</c:v>
                </c:pt>
              </c:numCache>
            </c:numRef>
          </c:val>
        </c:ser>
        <c:ser>
          <c:idx val="0"/>
          <c:order val="1"/>
          <c:tx>
            <c:strRef>
              <c:f>'G.3.5'!$H$7</c:f>
              <c:strCache>
                <c:ptCount val="1"/>
                <c:pt idx="0">
                  <c:v>Volumen de negocio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'G.3.5'!$G$8:$G$25</c:f>
              <c:strCache>
                <c:ptCount val="18"/>
                <c:pt idx="0">
                  <c:v>Procesado y conservación de pescado, aceites, grasas y productos lácteos (grupos 102, 104, 105)</c:v>
                </c:pt>
                <c:pt idx="1">
                  <c:v>Fabricación de productos informáticos, eléctricos, electrónicos y ópticos (división 26 y 27)</c:v>
                </c:pt>
                <c:pt idx="2">
                  <c:v>Otras industrias manufactureras y reparación e instalación de maquinaria y equipo (división 32 y 33)</c:v>
                </c:pt>
                <c:pt idx="3">
                  <c:v>Industria textil, confección y cuero (divisiones 13,14 y 15 excepto grupo 152) </c:v>
                </c:pt>
                <c:pt idx="4">
                  <c:v>Metalurgia, metales para la construcción, calderas, depósitos contenedores, armas y municiones (división 24 y grupos 251, 252, 253 y 254)</c:v>
                </c:pt>
                <c:pt idx="5">
                  <c:v>Papel, artes gráficas y reproducción de soportes grabados (división 17 y 18)</c:v>
                </c:pt>
                <c:pt idx="6">
                  <c:v>Productos minerales no metálicos diversos (división 23)</c:v>
                </c:pt>
                <c:pt idx="7">
                  <c:v>Fabricación de muebles (división 31)</c:v>
                </c:pt>
                <c:pt idx="8">
                  <c:v>Coquerías y refino de petróleo, industria química y farmacéutica (división 19, 20 y 21)</c:v>
                </c:pt>
                <c:pt idx="9">
                  <c:v>Procesado y conservación de productos cárnicos (grupo 101)</c:v>
                </c:pt>
                <c:pt idx="10">
                  <c:v>Industria de la madera y del corcho, excepto muebles; cestería y espartería (división 16)</c:v>
                </c:pt>
                <c:pt idx="11">
                  <c:v>Procesado y conservación de frutas y hortalizas (grupo 103)</c:v>
                </c:pt>
                <c:pt idx="12">
                  <c:v>Fabricación de maquinaria, equipo y material de transporte (división 28, 29 y 30)</c:v>
                </c:pt>
                <c:pt idx="13">
                  <c:v>Caucho y materias plásticas (división 22)</c:v>
                </c:pt>
                <c:pt idx="14">
                  <c:v>Fabricación de calzado (grupo 152)</c:v>
                </c:pt>
                <c:pt idx="15">
                  <c:v>Forja, estampación, embutición, revestimiento y fabricación de otros productos metálicos (grupos 255, 256, 257, 259)</c:v>
                </c:pt>
                <c:pt idx="16">
                  <c:v>Otras industrias alimenticias, tabaco y bebidas excepto elaboración de vinos (grupos 106, 107, 108, 109, división 12 y división 11 excepto clase 1102)</c:v>
                </c:pt>
                <c:pt idx="17">
                  <c:v>Elaboración de vinos (clase 1102)</c:v>
                </c:pt>
              </c:strCache>
            </c:strRef>
          </c:cat>
          <c:val>
            <c:numRef>
              <c:f>'G.3.5'!$H$8:$H$25</c:f>
              <c:numCache>
                <c:formatCode>0.0%</c:formatCode>
                <c:ptCount val="18"/>
                <c:pt idx="0">
                  <c:v>6.7708708776134264E-3</c:v>
                </c:pt>
                <c:pt idx="1">
                  <c:v>8.5127285203388074E-3</c:v>
                </c:pt>
                <c:pt idx="2">
                  <c:v>1.0466311283589944E-2</c:v>
                </c:pt>
                <c:pt idx="3">
                  <c:v>1.5233770137028499E-2</c:v>
                </c:pt>
                <c:pt idx="4">
                  <c:v>1.552289802254646E-2</c:v>
                </c:pt>
                <c:pt idx="5">
                  <c:v>1.8535500295627356E-2</c:v>
                </c:pt>
                <c:pt idx="6">
                  <c:v>1.9987245284832329E-2</c:v>
                </c:pt>
                <c:pt idx="7">
                  <c:v>2.3740983956553611E-2</c:v>
                </c:pt>
                <c:pt idx="8">
                  <c:v>2.5466691404038889E-2</c:v>
                </c:pt>
                <c:pt idx="9">
                  <c:v>4.1920392142496717E-2</c:v>
                </c:pt>
                <c:pt idx="10">
                  <c:v>4.5660737969384746E-2</c:v>
                </c:pt>
                <c:pt idx="11">
                  <c:v>6.8470131395625036E-2</c:v>
                </c:pt>
                <c:pt idx="12">
                  <c:v>7.0261818299274151E-2</c:v>
                </c:pt>
                <c:pt idx="13">
                  <c:v>8.2683878835720606E-2</c:v>
                </c:pt>
                <c:pt idx="14">
                  <c:v>0.11366566496065458</c:v>
                </c:pt>
                <c:pt idx="15">
                  <c:v>0.1190159095179403</c:v>
                </c:pt>
                <c:pt idx="16">
                  <c:v>0.1257081959089586</c:v>
                </c:pt>
                <c:pt idx="17">
                  <c:v>0.18837646814137646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23912192"/>
        <c:axId val="123913728"/>
      </c:barChart>
      <c:catAx>
        <c:axId val="12391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913728"/>
        <c:crosses val="autoZero"/>
        <c:auto val="1"/>
        <c:lblAlgn val="ctr"/>
        <c:lblOffset val="100"/>
        <c:noMultiLvlLbl val="0"/>
      </c:catAx>
      <c:valAx>
        <c:axId val="123913728"/>
        <c:scaling>
          <c:orientation val="minMax"/>
          <c:max val="0.25"/>
          <c:min val="0"/>
        </c:scaling>
        <c:delete val="0"/>
        <c:axPos val="b"/>
        <c:numFmt formatCode="0%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912192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3848172824550778"/>
          <c:y val="0.9530895899159102"/>
          <c:w val="0.4338501918029477"/>
          <c:h val="3.1694008788999528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390456677522815"/>
          <c:y val="2.4551038485500859E-2"/>
          <c:w val="0.74163049330372166"/>
          <c:h val="0.9017088569055439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'3.1.5-G.3.6 '!$K$35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3358443858504631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367521367521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6553991357140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893021886753762E-3"/>
                  <c:y val="4.87398890130355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7340067340067337E-3"/>
                  <c:y val="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5472396758485992E-3"/>
                  <c:y val="1.958915985267412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7.1684608044649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366773597744728E-3"/>
                  <c:y val="-3.8758322988376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4.2676154958910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'3.1.5-G.3.6 '!$I$36:$I$51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Papel, artes gráficas y reproducción de soportes grabados</c:v>
                </c:pt>
                <c:pt idx="3">
                  <c:v>Textil y confección</c:v>
                </c:pt>
                <c:pt idx="4">
                  <c:v>Producción, 1ª transformación y fundición de metales</c:v>
                </c:pt>
                <c:pt idx="5">
                  <c:v>Productos minerales no metálicos</c:v>
                </c:pt>
                <c:pt idx="6">
                  <c:v>Muebles y otras industrias manufactureras</c:v>
                </c:pt>
                <c:pt idx="7">
                  <c:v>Maquinaria y equipo</c:v>
                </c:pt>
                <c:pt idx="8">
                  <c:v>Coquerías, refino, químicas y productos farmacéuticos</c:v>
                </c:pt>
                <c:pt idx="9">
                  <c:v>Producción de energía eléctrica, gas y vapor</c:v>
                </c:pt>
                <c:pt idx="10">
                  <c:v>Madera y corcho</c:v>
                </c:pt>
                <c:pt idx="11">
                  <c:v>Material de transporte</c:v>
                </c:pt>
                <c:pt idx="12">
                  <c:v>Manufacturas de caucho y plástico</c:v>
                </c:pt>
                <c:pt idx="13">
                  <c:v>Productos  metálicos</c:v>
                </c:pt>
                <c:pt idx="14">
                  <c:v>Cuero y calzado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'3.1.5-G.3.6 '!$K$36:$K$51</c:f>
              <c:numCache>
                <c:formatCode>0.00%</c:formatCode>
                <c:ptCount val="16"/>
                <c:pt idx="0">
                  <c:v>3.4844694613071506E-2</c:v>
                </c:pt>
                <c:pt idx="1">
                  <c:v>2.6389195043139375E-2</c:v>
                </c:pt>
                <c:pt idx="2">
                  <c:v>3.8684430851119431E-2</c:v>
                </c:pt>
                <c:pt idx="3">
                  <c:v>1.7968898142735633E-2</c:v>
                </c:pt>
                <c:pt idx="4">
                  <c:v>6.5721451861878027E-2</c:v>
                </c:pt>
                <c:pt idx="5">
                  <c:v>3.1693349805927695E-2</c:v>
                </c:pt>
                <c:pt idx="6">
                  <c:v>1.8143420219337444E-2</c:v>
                </c:pt>
                <c:pt idx="7">
                  <c:v>4.1034859515775332E-2</c:v>
                </c:pt>
                <c:pt idx="8">
                  <c:v>0.16775559687572886</c:v>
                </c:pt>
                <c:pt idx="9">
                  <c:v>4.6126152804009835E-2</c:v>
                </c:pt>
                <c:pt idx="10">
                  <c:v>1.1225030807575764E-2</c:v>
                </c:pt>
                <c:pt idx="11">
                  <c:v>0.16293105077990622</c:v>
                </c:pt>
                <c:pt idx="12">
                  <c:v>4.1524075919264339E-2</c:v>
                </c:pt>
                <c:pt idx="13">
                  <c:v>6.4399128098392336E-2</c:v>
                </c:pt>
                <c:pt idx="14">
                  <c:v>8.346133269226506E-3</c:v>
                </c:pt>
                <c:pt idx="15">
                  <c:v>0.22321253380207332</c:v>
                </c:pt>
              </c:numCache>
            </c:numRef>
          </c:val>
        </c:ser>
        <c:ser>
          <c:idx val="0"/>
          <c:order val="1"/>
          <c:tx>
            <c:strRef>
              <c:f>'3.1.5-G.3.6 '!$J$35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786756453423128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40067340067337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446689113355782E-3"/>
                  <c:y val="-4.0720445055452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893378226711564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9786756453423128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4893378226711564E-3"/>
                  <c:y val="-8.14344779472868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7339532830130644E-3"/>
                  <c:y val="-3.5842304022324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5089027849780027E-3"/>
                  <c:y val="-3.393476833438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'3.1.5-G.3.6 '!$I$36:$I$51</c:f>
              <c:strCache>
                <c:ptCount val="16"/>
                <c:pt idx="0">
                  <c:v>Productos informáticos, electrónicos, ópticos y eléctricos</c:v>
                </c:pt>
                <c:pt idx="1">
                  <c:v>Reparación e instalación de maquinaria y equipo</c:v>
                </c:pt>
                <c:pt idx="2">
                  <c:v>Papel, artes gráficas y reproducción de soportes grabados</c:v>
                </c:pt>
                <c:pt idx="3">
                  <c:v>Textil y confección</c:v>
                </c:pt>
                <c:pt idx="4">
                  <c:v>Producción, 1ª transformación y fundición de metales</c:v>
                </c:pt>
                <c:pt idx="5">
                  <c:v>Productos minerales no metálicos</c:v>
                </c:pt>
                <c:pt idx="6">
                  <c:v>Muebles y otras industrias manufactureras</c:v>
                </c:pt>
                <c:pt idx="7">
                  <c:v>Maquinaria y equipo</c:v>
                </c:pt>
                <c:pt idx="8">
                  <c:v>Coquerías, refino, químicas y productos farmacéuticos</c:v>
                </c:pt>
                <c:pt idx="9">
                  <c:v>Producción de energía eléctrica, gas y vapor</c:v>
                </c:pt>
                <c:pt idx="10">
                  <c:v>Madera y corcho</c:v>
                </c:pt>
                <c:pt idx="11">
                  <c:v>Material de transporte</c:v>
                </c:pt>
                <c:pt idx="12">
                  <c:v>Manufacturas de caucho y plástico</c:v>
                </c:pt>
                <c:pt idx="13">
                  <c:v>Productos  metálicos</c:v>
                </c:pt>
                <c:pt idx="14">
                  <c:v>Cuero y calzado</c:v>
                </c:pt>
                <c:pt idx="15">
                  <c:v>Alimentación, bebidas y tabaco</c:v>
                </c:pt>
              </c:strCache>
            </c:strRef>
          </c:cat>
          <c:val>
            <c:numRef>
              <c:f>'3.1.5-G.3.6 '!$J$36:$J$51</c:f>
              <c:numCache>
                <c:formatCode>0.00%</c:formatCode>
                <c:ptCount val="16"/>
                <c:pt idx="0">
                  <c:v>7.2877184380759422E-3</c:v>
                </c:pt>
                <c:pt idx="1">
                  <c:v>8.7657915627257724E-3</c:v>
                </c:pt>
                <c:pt idx="2">
                  <c:v>1.6741454679761635E-2</c:v>
                </c:pt>
                <c:pt idx="3">
                  <c:v>1.7238934378558186E-2</c:v>
                </c:pt>
                <c:pt idx="4">
                  <c:v>1.7460216685195682E-2</c:v>
                </c:pt>
                <c:pt idx="5">
                  <c:v>2.1339724182610965E-2</c:v>
                </c:pt>
                <c:pt idx="6">
                  <c:v>2.3927452769550814E-2</c:v>
                </c:pt>
                <c:pt idx="7">
                  <c:v>3.4532552133416314E-2</c:v>
                </c:pt>
                <c:pt idx="8">
                  <c:v>3.7418953907011381E-2</c:v>
                </c:pt>
                <c:pt idx="9">
                  <c:v>4.9256746329841783E-2</c:v>
                </c:pt>
                <c:pt idx="10">
                  <c:v>5.2198990025844848E-2</c:v>
                </c:pt>
                <c:pt idx="11">
                  <c:v>5.5793726889901508E-2</c:v>
                </c:pt>
                <c:pt idx="12">
                  <c:v>8.1376278629412144E-2</c:v>
                </c:pt>
                <c:pt idx="13">
                  <c:v>9.2573626763712669E-2</c:v>
                </c:pt>
                <c:pt idx="14">
                  <c:v>9.6505037126768584E-2</c:v>
                </c:pt>
                <c:pt idx="15">
                  <c:v>0.38758256378839018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7839744"/>
        <c:axId val="117841280"/>
      </c:barChart>
      <c:catAx>
        <c:axId val="117839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6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84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41280"/>
        <c:scaling>
          <c:orientation val="minMax"/>
          <c:max val="0.46"/>
          <c:min val="0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17839744"/>
        <c:crosses val="autoZero"/>
        <c:crossBetween val="between"/>
        <c:majorUnit val="0.25"/>
        <c:minorUnit val="0.12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4642346581471126"/>
          <c:y val="0.94121918584911968"/>
          <c:w val="0.20515604988370775"/>
          <c:h val="5.86285890149498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38100</xdr:rowOff>
    </xdr:from>
    <xdr:to>
      <xdr:col>6</xdr:col>
      <xdr:colOff>561975</xdr:colOff>
      <xdr:row>3</xdr:row>
      <xdr:rowOff>214884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667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31</xdr:row>
      <xdr:rowOff>57150</xdr:rowOff>
    </xdr:from>
    <xdr:to>
      <xdr:col>7</xdr:col>
      <xdr:colOff>390524</xdr:colOff>
      <xdr:row>49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29</xdr:row>
      <xdr:rowOff>114300</xdr:rowOff>
    </xdr:from>
    <xdr:to>
      <xdr:col>7</xdr:col>
      <xdr:colOff>438149</xdr:colOff>
      <xdr:row>47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8</xdr:row>
      <xdr:rowOff>19050</xdr:rowOff>
    </xdr:from>
    <xdr:to>
      <xdr:col>4</xdr:col>
      <xdr:colOff>1457326</xdr:colOff>
      <xdr:row>39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8</xdr:row>
      <xdr:rowOff>1</xdr:rowOff>
    </xdr:from>
    <xdr:to>
      <xdr:col>5</xdr:col>
      <xdr:colOff>76201</xdr:colOff>
      <xdr:row>39</xdr:row>
      <xdr:rowOff>76201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8</xdr:row>
      <xdr:rowOff>1</xdr:rowOff>
    </xdr:from>
    <xdr:to>
      <xdr:col>5</xdr:col>
      <xdr:colOff>76201</xdr:colOff>
      <xdr:row>39</xdr:row>
      <xdr:rowOff>76201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</xdr:row>
      <xdr:rowOff>19051</xdr:rowOff>
    </xdr:from>
    <xdr:to>
      <xdr:col>7</xdr:col>
      <xdr:colOff>17940</xdr:colOff>
      <xdr:row>52</xdr:row>
      <xdr:rowOff>133350</xdr:rowOff>
    </xdr:to>
    <xdr:graphicFrame macro="">
      <xdr:nvGraphicFramePr>
        <xdr:cNvPr id="9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94" customWidth="1"/>
    <col min="2" max="2" width="59.85546875" style="94" customWidth="1"/>
    <col min="3" max="7" width="11.42578125" style="94" customWidth="1"/>
    <col min="8" max="8" width="6.28515625" style="94" customWidth="1"/>
    <col min="9" max="255" width="0" hidden="1" customWidth="1"/>
    <col min="256" max="256" width="1.42578125" style="94" customWidth="1"/>
    <col min="257" max="257" width="4.28515625" style="94" hidden="1"/>
    <col min="258" max="258" width="59.85546875" style="94" hidden="1"/>
    <col min="259" max="263" width="11.42578125" style="94" hidden="1"/>
    <col min="264" max="264" width="6.28515625" style="94" hidden="1"/>
    <col min="265" max="512" width="1.42578125" style="94" hidden="1"/>
    <col min="513" max="513" width="4.28515625" style="94" hidden="1"/>
    <col min="514" max="514" width="59.85546875" style="94" hidden="1"/>
    <col min="515" max="519" width="11.42578125" style="94" hidden="1"/>
    <col min="520" max="520" width="6.28515625" style="94" hidden="1"/>
    <col min="521" max="768" width="1.42578125" style="94" hidden="1"/>
    <col min="769" max="769" width="4.28515625" style="94" hidden="1"/>
    <col min="770" max="770" width="59.85546875" style="94" hidden="1"/>
    <col min="771" max="775" width="11.42578125" style="94" hidden="1"/>
    <col min="776" max="776" width="6.28515625" style="94" hidden="1"/>
    <col min="777" max="1024" width="1.42578125" style="94" hidden="1"/>
    <col min="1025" max="1025" width="4.28515625" style="94" hidden="1"/>
    <col min="1026" max="1026" width="59.85546875" style="94" hidden="1"/>
    <col min="1027" max="1031" width="11.42578125" style="94" hidden="1"/>
    <col min="1032" max="1032" width="6.28515625" style="94" hidden="1"/>
    <col min="1033" max="1280" width="1.42578125" style="94" hidden="1"/>
    <col min="1281" max="1281" width="4.28515625" style="94" hidden="1"/>
    <col min="1282" max="1282" width="59.85546875" style="94" hidden="1"/>
    <col min="1283" max="1287" width="11.42578125" style="94" hidden="1"/>
    <col min="1288" max="1288" width="6.28515625" style="94" hidden="1"/>
    <col min="1289" max="1536" width="1.42578125" style="94" hidden="1"/>
    <col min="1537" max="1537" width="4.28515625" style="94" hidden="1"/>
    <col min="1538" max="1538" width="59.85546875" style="94" hidden="1"/>
    <col min="1539" max="1543" width="11.42578125" style="94" hidden="1"/>
    <col min="1544" max="1544" width="6.28515625" style="94" hidden="1"/>
    <col min="1545" max="1792" width="1.42578125" style="94" hidden="1"/>
    <col min="1793" max="1793" width="4.28515625" style="94" hidden="1"/>
    <col min="1794" max="1794" width="59.85546875" style="94" hidden="1"/>
    <col min="1795" max="1799" width="11.42578125" style="94" hidden="1"/>
    <col min="1800" max="1800" width="6.28515625" style="94" hidden="1"/>
    <col min="1801" max="2048" width="1.42578125" style="94" hidden="1"/>
    <col min="2049" max="2049" width="4.28515625" style="94" hidden="1"/>
    <col min="2050" max="2050" width="59.85546875" style="94" hidden="1"/>
    <col min="2051" max="2055" width="11.42578125" style="94" hidden="1"/>
    <col min="2056" max="2056" width="6.28515625" style="94" hidden="1"/>
    <col min="2057" max="2304" width="1.42578125" style="94" hidden="1"/>
    <col min="2305" max="2305" width="4.28515625" style="94" hidden="1"/>
    <col min="2306" max="2306" width="59.85546875" style="94" hidden="1"/>
    <col min="2307" max="2311" width="11.42578125" style="94" hidden="1"/>
    <col min="2312" max="2312" width="6.28515625" style="94" hidden="1"/>
    <col min="2313" max="2560" width="1.42578125" style="94" hidden="1"/>
    <col min="2561" max="2561" width="4.28515625" style="94" hidden="1"/>
    <col min="2562" max="2562" width="59.85546875" style="94" hidden="1"/>
    <col min="2563" max="2567" width="11.42578125" style="94" hidden="1"/>
    <col min="2568" max="2568" width="6.28515625" style="94" hidden="1"/>
    <col min="2569" max="2816" width="1.42578125" style="94" hidden="1"/>
    <col min="2817" max="2817" width="4.28515625" style="94" hidden="1"/>
    <col min="2818" max="2818" width="59.85546875" style="94" hidden="1"/>
    <col min="2819" max="2823" width="11.42578125" style="94" hidden="1"/>
    <col min="2824" max="2824" width="6.28515625" style="94" hidden="1"/>
    <col min="2825" max="3072" width="1.42578125" style="94" hidden="1"/>
    <col min="3073" max="3073" width="4.28515625" style="94" hidden="1"/>
    <col min="3074" max="3074" width="59.85546875" style="94" hidden="1"/>
    <col min="3075" max="3079" width="11.42578125" style="94" hidden="1"/>
    <col min="3080" max="3080" width="6.28515625" style="94" hidden="1"/>
    <col min="3081" max="3328" width="1.42578125" style="94" hidden="1"/>
    <col min="3329" max="3329" width="4.28515625" style="94" hidden="1"/>
    <col min="3330" max="3330" width="59.85546875" style="94" hidden="1"/>
    <col min="3331" max="3335" width="11.42578125" style="94" hidden="1"/>
    <col min="3336" max="3336" width="6.28515625" style="94" hidden="1"/>
    <col min="3337" max="3584" width="1.42578125" style="94" hidden="1"/>
    <col min="3585" max="3585" width="4.28515625" style="94" hidden="1"/>
    <col min="3586" max="3586" width="59.85546875" style="94" hidden="1"/>
    <col min="3587" max="3591" width="11.42578125" style="94" hidden="1"/>
    <col min="3592" max="3592" width="6.28515625" style="94" hidden="1"/>
    <col min="3593" max="3840" width="1.42578125" style="94" hidden="1"/>
    <col min="3841" max="3841" width="4.28515625" style="94" hidden="1"/>
    <col min="3842" max="3842" width="59.85546875" style="94" hidden="1"/>
    <col min="3843" max="3847" width="11.42578125" style="94" hidden="1"/>
    <col min="3848" max="3848" width="6.28515625" style="94" hidden="1"/>
    <col min="3849" max="4096" width="1.42578125" style="94" hidden="1"/>
    <col min="4097" max="4097" width="4.28515625" style="94" hidden="1"/>
    <col min="4098" max="4098" width="59.85546875" style="94" hidden="1"/>
    <col min="4099" max="4103" width="11.42578125" style="94" hidden="1"/>
    <col min="4104" max="4104" width="6.28515625" style="94" hidden="1"/>
    <col min="4105" max="4352" width="1.42578125" style="94" hidden="1"/>
    <col min="4353" max="4353" width="4.28515625" style="94" hidden="1"/>
    <col min="4354" max="4354" width="59.85546875" style="94" hidden="1"/>
    <col min="4355" max="4359" width="11.42578125" style="94" hidden="1"/>
    <col min="4360" max="4360" width="6.28515625" style="94" hidden="1"/>
    <col min="4361" max="4608" width="1.42578125" style="94" hidden="1"/>
    <col min="4609" max="4609" width="4.28515625" style="94" hidden="1"/>
    <col min="4610" max="4610" width="59.85546875" style="94" hidden="1"/>
    <col min="4611" max="4615" width="11.42578125" style="94" hidden="1"/>
    <col min="4616" max="4616" width="6.28515625" style="94" hidden="1"/>
    <col min="4617" max="4864" width="1.42578125" style="94" hidden="1"/>
    <col min="4865" max="4865" width="4.28515625" style="94" hidden="1"/>
    <col min="4866" max="4866" width="59.85546875" style="94" hidden="1"/>
    <col min="4867" max="4871" width="11.42578125" style="94" hidden="1"/>
    <col min="4872" max="4872" width="6.28515625" style="94" hidden="1"/>
    <col min="4873" max="5120" width="1.42578125" style="94" hidden="1"/>
    <col min="5121" max="5121" width="4.28515625" style="94" hidden="1"/>
    <col min="5122" max="5122" width="59.85546875" style="94" hidden="1"/>
    <col min="5123" max="5127" width="11.42578125" style="94" hidden="1"/>
    <col min="5128" max="5128" width="6.28515625" style="94" hidden="1"/>
    <col min="5129" max="5376" width="1.42578125" style="94" hidden="1"/>
    <col min="5377" max="5377" width="4.28515625" style="94" hidden="1"/>
    <col min="5378" max="5378" width="59.85546875" style="94" hidden="1"/>
    <col min="5379" max="5383" width="11.42578125" style="94" hidden="1"/>
    <col min="5384" max="5384" width="6.28515625" style="94" hidden="1"/>
    <col min="5385" max="5632" width="1.42578125" style="94" hidden="1"/>
    <col min="5633" max="5633" width="4.28515625" style="94" hidden="1"/>
    <col min="5634" max="5634" width="59.85546875" style="94" hidden="1"/>
    <col min="5635" max="5639" width="11.42578125" style="94" hidden="1"/>
    <col min="5640" max="5640" width="6.28515625" style="94" hidden="1"/>
    <col min="5641" max="5888" width="1.42578125" style="94" hidden="1"/>
    <col min="5889" max="5889" width="4.28515625" style="94" hidden="1"/>
    <col min="5890" max="5890" width="59.85546875" style="94" hidden="1"/>
    <col min="5891" max="5895" width="11.42578125" style="94" hidden="1"/>
    <col min="5896" max="5896" width="6.28515625" style="94" hidden="1"/>
    <col min="5897" max="6144" width="1.42578125" style="94" hidden="1"/>
    <col min="6145" max="6145" width="4.28515625" style="94" hidden="1"/>
    <col min="6146" max="6146" width="59.85546875" style="94" hidden="1"/>
    <col min="6147" max="6151" width="11.42578125" style="94" hidden="1"/>
    <col min="6152" max="6152" width="6.28515625" style="94" hidden="1"/>
    <col min="6153" max="6400" width="1.42578125" style="94" hidden="1"/>
    <col min="6401" max="6401" width="4.28515625" style="94" hidden="1"/>
    <col min="6402" max="6402" width="59.85546875" style="94" hidden="1"/>
    <col min="6403" max="6407" width="11.42578125" style="94" hidden="1"/>
    <col min="6408" max="6408" width="6.28515625" style="94" hidden="1"/>
    <col min="6409" max="6656" width="1.42578125" style="94" hidden="1"/>
    <col min="6657" max="6657" width="4.28515625" style="94" hidden="1"/>
    <col min="6658" max="6658" width="59.85546875" style="94" hidden="1"/>
    <col min="6659" max="6663" width="11.42578125" style="94" hidden="1"/>
    <col min="6664" max="6664" width="6.28515625" style="94" hidden="1"/>
    <col min="6665" max="6912" width="1.42578125" style="94" hidden="1"/>
    <col min="6913" max="6913" width="4.28515625" style="94" hidden="1"/>
    <col min="6914" max="6914" width="59.85546875" style="94" hidden="1"/>
    <col min="6915" max="6919" width="11.42578125" style="94" hidden="1"/>
    <col min="6920" max="6920" width="6.28515625" style="94" hidden="1"/>
    <col min="6921" max="7168" width="1.42578125" style="94" hidden="1"/>
    <col min="7169" max="7169" width="4.28515625" style="94" hidden="1"/>
    <col min="7170" max="7170" width="59.85546875" style="94" hidden="1"/>
    <col min="7171" max="7175" width="11.42578125" style="94" hidden="1"/>
    <col min="7176" max="7176" width="6.28515625" style="94" hidden="1"/>
    <col min="7177" max="7424" width="1.42578125" style="94" hidden="1"/>
    <col min="7425" max="7425" width="4.28515625" style="94" hidden="1"/>
    <col min="7426" max="7426" width="59.85546875" style="94" hidden="1"/>
    <col min="7427" max="7431" width="11.42578125" style="94" hidden="1"/>
    <col min="7432" max="7432" width="6.28515625" style="94" hidden="1"/>
    <col min="7433" max="7680" width="1.42578125" style="94" hidden="1"/>
    <col min="7681" max="7681" width="4.28515625" style="94" hidden="1"/>
    <col min="7682" max="7682" width="59.85546875" style="94" hidden="1"/>
    <col min="7683" max="7687" width="11.42578125" style="94" hidden="1"/>
    <col min="7688" max="7688" width="6.28515625" style="94" hidden="1"/>
    <col min="7689" max="7936" width="1.42578125" style="94" hidden="1"/>
    <col min="7937" max="7937" width="4.28515625" style="94" hidden="1"/>
    <col min="7938" max="7938" width="59.85546875" style="94" hidden="1"/>
    <col min="7939" max="7943" width="11.42578125" style="94" hidden="1"/>
    <col min="7944" max="7944" width="6.28515625" style="94" hidden="1"/>
    <col min="7945" max="8192" width="1.42578125" style="94" hidden="1"/>
    <col min="8193" max="8193" width="4.28515625" style="94" hidden="1"/>
    <col min="8194" max="8194" width="59.85546875" style="94" hidden="1"/>
    <col min="8195" max="8199" width="11.42578125" style="94" hidden="1"/>
    <col min="8200" max="8200" width="6.28515625" style="94" hidden="1"/>
    <col min="8201" max="8448" width="1.42578125" style="94" hidden="1"/>
    <col min="8449" max="8449" width="4.28515625" style="94" hidden="1"/>
    <col min="8450" max="8450" width="59.85546875" style="94" hidden="1"/>
    <col min="8451" max="8455" width="11.42578125" style="94" hidden="1"/>
    <col min="8456" max="8456" width="6.28515625" style="94" hidden="1"/>
    <col min="8457" max="8704" width="1.42578125" style="94" hidden="1"/>
    <col min="8705" max="8705" width="4.28515625" style="94" hidden="1"/>
    <col min="8706" max="8706" width="59.85546875" style="94" hidden="1"/>
    <col min="8707" max="8711" width="11.42578125" style="94" hidden="1"/>
    <col min="8712" max="8712" width="6.28515625" style="94" hidden="1"/>
    <col min="8713" max="8960" width="1.42578125" style="94" hidden="1"/>
    <col min="8961" max="8961" width="4.28515625" style="94" hidden="1"/>
    <col min="8962" max="8962" width="59.85546875" style="94" hidden="1"/>
    <col min="8963" max="8967" width="11.42578125" style="94" hidden="1"/>
    <col min="8968" max="8968" width="6.28515625" style="94" hidden="1"/>
    <col min="8969" max="9216" width="1.42578125" style="94" hidden="1"/>
    <col min="9217" max="9217" width="4.28515625" style="94" hidden="1"/>
    <col min="9218" max="9218" width="59.85546875" style="94" hidden="1"/>
    <col min="9219" max="9223" width="11.42578125" style="94" hidden="1"/>
    <col min="9224" max="9224" width="6.28515625" style="94" hidden="1"/>
    <col min="9225" max="9472" width="1.42578125" style="94" hidden="1"/>
    <col min="9473" max="9473" width="4.28515625" style="94" hidden="1"/>
    <col min="9474" max="9474" width="59.85546875" style="94" hidden="1"/>
    <col min="9475" max="9479" width="11.42578125" style="94" hidden="1"/>
    <col min="9480" max="9480" width="6.28515625" style="94" hidden="1"/>
    <col min="9481" max="9728" width="1.42578125" style="94" hidden="1"/>
    <col min="9729" max="9729" width="4.28515625" style="94" hidden="1"/>
    <col min="9730" max="9730" width="59.85546875" style="94" hidden="1"/>
    <col min="9731" max="9735" width="11.42578125" style="94" hidden="1"/>
    <col min="9736" max="9736" width="6.28515625" style="94" hidden="1"/>
    <col min="9737" max="9984" width="1.42578125" style="94" hidden="1"/>
    <col min="9985" max="9985" width="4.28515625" style="94" hidden="1"/>
    <col min="9986" max="9986" width="59.85546875" style="94" hidden="1"/>
    <col min="9987" max="9991" width="11.42578125" style="94" hidden="1"/>
    <col min="9992" max="9992" width="6.28515625" style="94" hidden="1"/>
    <col min="9993" max="10240" width="1.42578125" style="94" hidden="1"/>
    <col min="10241" max="10241" width="4.28515625" style="94" hidden="1"/>
    <col min="10242" max="10242" width="59.85546875" style="94" hidden="1"/>
    <col min="10243" max="10247" width="11.42578125" style="94" hidden="1"/>
    <col min="10248" max="10248" width="6.28515625" style="94" hidden="1"/>
    <col min="10249" max="10496" width="1.42578125" style="94" hidden="1"/>
    <col min="10497" max="10497" width="4.28515625" style="94" hidden="1"/>
    <col min="10498" max="10498" width="59.85546875" style="94" hidden="1"/>
    <col min="10499" max="10503" width="11.42578125" style="94" hidden="1"/>
    <col min="10504" max="10504" width="6.28515625" style="94" hidden="1"/>
    <col min="10505" max="10752" width="1.42578125" style="94" hidden="1"/>
    <col min="10753" max="10753" width="4.28515625" style="94" hidden="1"/>
    <col min="10754" max="10754" width="59.85546875" style="94" hidden="1"/>
    <col min="10755" max="10759" width="11.42578125" style="94" hidden="1"/>
    <col min="10760" max="10760" width="6.28515625" style="94" hidden="1"/>
    <col min="10761" max="11008" width="1.42578125" style="94" hidden="1"/>
    <col min="11009" max="11009" width="4.28515625" style="94" hidden="1"/>
    <col min="11010" max="11010" width="59.85546875" style="94" hidden="1"/>
    <col min="11011" max="11015" width="11.42578125" style="94" hidden="1"/>
    <col min="11016" max="11016" width="6.28515625" style="94" hidden="1"/>
    <col min="11017" max="11264" width="1.42578125" style="94" hidden="1"/>
    <col min="11265" max="11265" width="4.28515625" style="94" hidden="1"/>
    <col min="11266" max="11266" width="59.85546875" style="94" hidden="1"/>
    <col min="11267" max="11271" width="11.42578125" style="94" hidden="1"/>
    <col min="11272" max="11272" width="6.28515625" style="94" hidden="1"/>
    <col min="11273" max="11520" width="1.42578125" style="94" hidden="1"/>
    <col min="11521" max="11521" width="4.28515625" style="94" hidden="1"/>
    <col min="11522" max="11522" width="59.85546875" style="94" hidden="1"/>
    <col min="11523" max="11527" width="11.42578125" style="94" hidden="1"/>
    <col min="11528" max="11528" width="6.28515625" style="94" hidden="1"/>
    <col min="11529" max="11776" width="1.42578125" style="94" hidden="1"/>
    <col min="11777" max="11777" width="4.28515625" style="94" hidden="1"/>
    <col min="11778" max="11778" width="59.85546875" style="94" hidden="1"/>
    <col min="11779" max="11783" width="11.42578125" style="94" hidden="1"/>
    <col min="11784" max="11784" width="6.28515625" style="94" hidden="1"/>
    <col min="11785" max="12032" width="1.42578125" style="94" hidden="1"/>
    <col min="12033" max="12033" width="4.28515625" style="94" hidden="1"/>
    <col min="12034" max="12034" width="59.85546875" style="94" hidden="1"/>
    <col min="12035" max="12039" width="11.42578125" style="94" hidden="1"/>
    <col min="12040" max="12040" width="6.28515625" style="94" hidden="1"/>
    <col min="12041" max="12288" width="1.42578125" style="94" hidden="1"/>
    <col min="12289" max="12289" width="4.28515625" style="94" hidden="1"/>
    <col min="12290" max="12290" width="59.85546875" style="94" hidden="1"/>
    <col min="12291" max="12295" width="11.42578125" style="94" hidden="1"/>
    <col min="12296" max="12296" width="6.28515625" style="94" hidden="1"/>
    <col min="12297" max="12544" width="1.42578125" style="94" hidden="1"/>
    <col min="12545" max="12545" width="4.28515625" style="94" hidden="1"/>
    <col min="12546" max="12546" width="59.85546875" style="94" hidden="1"/>
    <col min="12547" max="12551" width="11.42578125" style="94" hidden="1"/>
    <col min="12552" max="12552" width="6.28515625" style="94" hidden="1"/>
    <col min="12553" max="12800" width="1.42578125" style="94" hidden="1"/>
    <col min="12801" max="12801" width="4.28515625" style="94" hidden="1"/>
    <col min="12802" max="12802" width="59.85546875" style="94" hidden="1"/>
    <col min="12803" max="12807" width="11.42578125" style="94" hidden="1"/>
    <col min="12808" max="12808" width="6.28515625" style="94" hidden="1"/>
    <col min="12809" max="13056" width="1.42578125" style="94" hidden="1"/>
    <col min="13057" max="13057" width="4.28515625" style="94" hidden="1"/>
    <col min="13058" max="13058" width="59.85546875" style="94" hidden="1"/>
    <col min="13059" max="13063" width="11.42578125" style="94" hidden="1"/>
    <col min="13064" max="13064" width="6.28515625" style="94" hidden="1"/>
    <col min="13065" max="13312" width="1.42578125" style="94" hidden="1"/>
    <col min="13313" max="13313" width="4.28515625" style="94" hidden="1"/>
    <col min="13314" max="13314" width="59.85546875" style="94" hidden="1"/>
    <col min="13315" max="13319" width="11.42578125" style="94" hidden="1"/>
    <col min="13320" max="13320" width="6.28515625" style="94" hidden="1"/>
    <col min="13321" max="13568" width="1.42578125" style="94" hidden="1"/>
    <col min="13569" max="13569" width="4.28515625" style="94" hidden="1"/>
    <col min="13570" max="13570" width="59.85546875" style="94" hidden="1"/>
    <col min="13571" max="13575" width="11.42578125" style="94" hidden="1"/>
    <col min="13576" max="13576" width="6.28515625" style="94" hidden="1"/>
    <col min="13577" max="13824" width="1.42578125" style="94" hidden="1"/>
    <col min="13825" max="13825" width="4.28515625" style="94" hidden="1"/>
    <col min="13826" max="13826" width="59.85546875" style="94" hidden="1"/>
    <col min="13827" max="13831" width="11.42578125" style="94" hidden="1"/>
    <col min="13832" max="13832" width="6.28515625" style="94" hidden="1"/>
    <col min="13833" max="14080" width="1.42578125" style="94" hidden="1"/>
    <col min="14081" max="14081" width="4.28515625" style="94" hidden="1"/>
    <col min="14082" max="14082" width="59.85546875" style="94" hidden="1"/>
    <col min="14083" max="14087" width="11.42578125" style="94" hidden="1"/>
    <col min="14088" max="14088" width="6.28515625" style="94" hidden="1"/>
    <col min="14089" max="14336" width="1.42578125" style="94" hidden="1"/>
    <col min="14337" max="14337" width="4.28515625" style="94" hidden="1"/>
    <col min="14338" max="14338" width="59.85546875" style="94" hidden="1"/>
    <col min="14339" max="14343" width="11.42578125" style="94" hidden="1"/>
    <col min="14344" max="14344" width="6.28515625" style="94" hidden="1"/>
    <col min="14345" max="14592" width="1.42578125" style="94" hidden="1"/>
    <col min="14593" max="14593" width="4.28515625" style="94" hidden="1"/>
    <col min="14594" max="14594" width="59.85546875" style="94" hidden="1"/>
    <col min="14595" max="14599" width="11.42578125" style="94" hidden="1"/>
    <col min="14600" max="14600" width="6.28515625" style="94" hidden="1"/>
    <col min="14601" max="14848" width="1.42578125" style="94" hidden="1"/>
    <col min="14849" max="14849" width="4.28515625" style="94" hidden="1"/>
    <col min="14850" max="14850" width="59.85546875" style="94" hidden="1"/>
    <col min="14851" max="14855" width="11.42578125" style="94" hidden="1"/>
    <col min="14856" max="14856" width="6.28515625" style="94" hidden="1"/>
    <col min="14857" max="15104" width="1.42578125" style="94" hidden="1"/>
    <col min="15105" max="15105" width="4.28515625" style="94" hidden="1"/>
    <col min="15106" max="15106" width="59.85546875" style="94" hidden="1"/>
    <col min="15107" max="15111" width="11.42578125" style="94" hidden="1"/>
    <col min="15112" max="15112" width="6.28515625" style="94" hidden="1"/>
    <col min="15113" max="15360" width="1.42578125" style="94" hidden="1"/>
    <col min="15361" max="15361" width="4.28515625" style="94" hidden="1"/>
    <col min="15362" max="15362" width="59.85546875" style="94" hidden="1"/>
    <col min="15363" max="15367" width="11.42578125" style="94" hidden="1"/>
    <col min="15368" max="15368" width="6.28515625" style="94" hidden="1"/>
    <col min="15369" max="15616" width="1.42578125" style="94" hidden="1"/>
    <col min="15617" max="15617" width="4.28515625" style="94" hidden="1"/>
    <col min="15618" max="15618" width="59.85546875" style="94" hidden="1"/>
    <col min="15619" max="15623" width="11.42578125" style="94" hidden="1"/>
    <col min="15624" max="15624" width="6.28515625" style="94" hidden="1"/>
    <col min="15625" max="15872" width="1.42578125" style="94" hidden="1"/>
    <col min="15873" max="15873" width="4.28515625" style="94" hidden="1"/>
    <col min="15874" max="15874" width="59.85546875" style="94" hidden="1"/>
    <col min="15875" max="15879" width="11.42578125" style="94" hidden="1"/>
    <col min="15880" max="15880" width="6.28515625" style="94" hidden="1"/>
    <col min="15881" max="16128" width="1.42578125" style="94" hidden="1"/>
    <col min="16129" max="16129" width="4.28515625" style="94" hidden="1"/>
    <col min="16130" max="16130" width="59.85546875" style="94" hidden="1"/>
    <col min="16131" max="16135" width="11.42578125" style="94" hidden="1"/>
    <col min="16136" max="16136" width="6.28515625" style="94" hidden="1"/>
    <col min="16137" max="16384" width="1.42578125" style="94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95" t="s">
        <v>116</v>
      </c>
      <c r="C8" s="96"/>
      <c r="D8" s="96"/>
      <c r="E8" s="96"/>
      <c r="F8" s="96"/>
      <c r="G8" s="96"/>
      <c r="H8" s="96"/>
    </row>
    <row r="9" spans="2:8" ht="18" customHeight="1" x14ac:dyDescent="0.2"/>
    <row r="10" spans="2:8" ht="18" customHeight="1" x14ac:dyDescent="0.2">
      <c r="B10" s="97" t="s">
        <v>117</v>
      </c>
    </row>
    <row r="11" spans="2:8" ht="18" customHeight="1" x14ac:dyDescent="0.2">
      <c r="B11" s="97" t="s">
        <v>118</v>
      </c>
    </row>
    <row r="12" spans="2:8" ht="18" customHeight="1" x14ac:dyDescent="0.2">
      <c r="B12" s="97"/>
    </row>
    <row r="13" spans="2:8" ht="18" customHeight="1" x14ac:dyDescent="0.2">
      <c r="B13" s="97"/>
    </row>
    <row r="14" spans="2:8" ht="18" customHeight="1" x14ac:dyDescent="0.2">
      <c r="B14" s="97"/>
    </row>
    <row r="15" spans="2:8" ht="18" customHeight="1" x14ac:dyDescent="0.2">
      <c r="B15" s="97"/>
    </row>
    <row r="16" spans="2:8" ht="18" customHeight="1" x14ac:dyDescent="0.2">
      <c r="B16" s="97"/>
    </row>
    <row r="17" spans="2:2" ht="18" customHeight="1" x14ac:dyDescent="0.2">
      <c r="B17" s="97"/>
    </row>
    <row r="18" spans="2:2" ht="18" customHeight="1" x14ac:dyDescent="0.2">
      <c r="B18" s="97"/>
    </row>
    <row r="19" spans="2:2" ht="18" customHeight="1" x14ac:dyDescent="0.2">
      <c r="B19" s="97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98" customFormat="1" ht="18" customHeight="1" x14ac:dyDescent="0.2"/>
    <row r="25" spans="2:2" ht="18" customHeight="1" x14ac:dyDescent="0.2"/>
  </sheetData>
  <hyperlinks>
    <hyperlink ref="B10" location="'3.1.1-G.3.1'!A1" display="3.1: Industria"/>
    <hyperlink ref="B11" location="'3.2.1'!A1" display="3.2: Ener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3"/>
  <dimension ref="A1:S54"/>
  <sheetViews>
    <sheetView zoomScaleNormal="100" zoomScaleSheetLayoutView="75" workbookViewId="0"/>
  </sheetViews>
  <sheetFormatPr baseColWidth="10" defaultRowHeight="16.5" customHeight="1" x14ac:dyDescent="0.2"/>
  <cols>
    <col min="1" max="1" width="39.85546875" style="2" customWidth="1"/>
    <col min="2" max="6" width="10.42578125" style="2" customWidth="1"/>
    <col min="7" max="7" width="10" style="2" customWidth="1"/>
    <col min="8" max="8" width="20.42578125" style="2" customWidth="1"/>
    <col min="9" max="16384" width="11.42578125" style="2"/>
  </cols>
  <sheetData>
    <row r="1" spans="1:19" ht="14.1" customHeight="1" thickBot="1" x14ac:dyDescent="0.25">
      <c r="A1" s="1" t="s">
        <v>104</v>
      </c>
      <c r="B1" s="1"/>
      <c r="C1" s="1"/>
      <c r="D1" s="1"/>
      <c r="E1" s="1"/>
      <c r="F1" s="1"/>
    </row>
    <row r="2" spans="1:19" ht="14.1" customHeight="1" x14ac:dyDescent="0.2">
      <c r="H2" s="99" t="s">
        <v>119</v>
      </c>
    </row>
    <row r="3" spans="1:19" ht="14.1" customHeight="1" x14ac:dyDescent="0.2">
      <c r="A3" s="29" t="s">
        <v>106</v>
      </c>
    </row>
    <row r="4" spans="1:19" ht="14.1" customHeight="1" x14ac:dyDescent="0.2"/>
    <row r="5" spans="1:19" ht="14.1" customHeight="1" x14ac:dyDescent="0.2">
      <c r="A5" s="3" t="s">
        <v>101</v>
      </c>
    </row>
    <row r="6" spans="1:19" ht="14.1" customHeight="1" x14ac:dyDescent="0.2">
      <c r="A6" s="3"/>
    </row>
    <row r="7" spans="1:19" ht="14.1" customHeight="1" x14ac:dyDescent="0.2">
      <c r="A7" s="17" t="s">
        <v>69</v>
      </c>
    </row>
    <row r="8" spans="1:19" ht="9.9499999999999993" customHeight="1" x14ac:dyDescent="0.2">
      <c r="A8" s="18"/>
      <c r="B8" s="18"/>
      <c r="C8" s="18"/>
      <c r="D8" s="18"/>
      <c r="E8" s="19"/>
      <c r="F8" s="18"/>
    </row>
    <row r="9" spans="1:19" s="10" customFormat="1" ht="15.95" customHeight="1" x14ac:dyDescent="0.15">
      <c r="A9" s="53"/>
      <c r="B9" s="67">
        <v>2013</v>
      </c>
      <c r="C9" s="67">
        <v>2014</v>
      </c>
      <c r="D9" s="67">
        <v>2015</v>
      </c>
      <c r="E9" s="67">
        <v>2016</v>
      </c>
      <c r="F9" s="67">
        <v>2017</v>
      </c>
    </row>
    <row r="10" spans="1:19" ht="14.1" customHeight="1" x14ac:dyDescent="0.2">
      <c r="A10" s="4"/>
      <c r="B10" s="5"/>
      <c r="C10" s="5"/>
      <c r="D10" s="5"/>
      <c r="E10" s="5"/>
      <c r="F10" s="5"/>
      <c r="H10"/>
      <c r="I10"/>
      <c r="J10"/>
      <c r="K10"/>
      <c r="L10"/>
      <c r="M10"/>
      <c r="N10"/>
      <c r="O10"/>
      <c r="P10"/>
      <c r="Q10"/>
      <c r="R10"/>
      <c r="S10"/>
    </row>
    <row r="11" spans="1:19" ht="14.1" customHeight="1" x14ac:dyDescent="0.2">
      <c r="A11" s="126" t="s">
        <v>37</v>
      </c>
      <c r="B11" s="36">
        <v>1450707.00538</v>
      </c>
      <c r="C11" s="36">
        <v>1455872.0859900001</v>
      </c>
      <c r="D11" s="36">
        <v>1501988.9559000002</v>
      </c>
      <c r="E11" s="36">
        <v>1502371.1143</v>
      </c>
      <c r="F11" s="122">
        <v>1484506.4533400002</v>
      </c>
      <c r="H11" s="93"/>
      <c r="I11"/>
      <c r="J11"/>
      <c r="K11"/>
      <c r="L11"/>
      <c r="M11"/>
      <c r="N11"/>
      <c r="O11"/>
      <c r="P11"/>
      <c r="Q11"/>
      <c r="R11"/>
      <c r="S11"/>
    </row>
    <row r="12" spans="1:19" ht="14.1" customHeight="1" x14ac:dyDescent="0.2">
      <c r="A12" s="127" t="s">
        <v>26</v>
      </c>
      <c r="B12" s="36">
        <v>27515.184189999996</v>
      </c>
      <c r="C12" s="36">
        <v>30521.007629999996</v>
      </c>
      <c r="D12" s="36">
        <v>30076.990490000004</v>
      </c>
      <c r="E12" s="36">
        <v>32672.326700000005</v>
      </c>
      <c r="F12" s="122">
        <v>35150.62629</v>
      </c>
      <c r="H12" s="93"/>
      <c r="I12" s="93"/>
      <c r="J12"/>
      <c r="K12"/>
      <c r="L12"/>
      <c r="M12"/>
      <c r="N12"/>
      <c r="O12"/>
      <c r="P12"/>
      <c r="Q12"/>
      <c r="R12"/>
      <c r="S12"/>
    </row>
    <row r="13" spans="1:19" ht="14.1" customHeight="1" x14ac:dyDescent="0.2">
      <c r="A13" s="127" t="s">
        <v>27</v>
      </c>
      <c r="B13" s="36">
        <v>75.83</v>
      </c>
      <c r="C13" s="36">
        <v>74.921999999999997</v>
      </c>
      <c r="D13" s="36">
        <v>72.903000000000006</v>
      </c>
      <c r="E13" s="36">
        <v>73.606999999999999</v>
      </c>
      <c r="F13" s="122">
        <v>67.587999999999994</v>
      </c>
      <c r="H13" s="93"/>
      <c r="I13" s="93"/>
      <c r="J13"/>
      <c r="K13"/>
      <c r="L13"/>
      <c r="M13"/>
      <c r="N13"/>
      <c r="O13"/>
      <c r="P13"/>
      <c r="Q13"/>
      <c r="R13"/>
      <c r="S13"/>
    </row>
    <row r="14" spans="1:19" ht="14.1" customHeight="1" x14ac:dyDescent="0.2">
      <c r="A14" s="127" t="s">
        <v>28</v>
      </c>
      <c r="B14" s="36">
        <v>12276.781419999999</v>
      </c>
      <c r="C14" s="36">
        <v>12479.885129999999</v>
      </c>
      <c r="D14" s="36">
        <v>12197.732380000001</v>
      </c>
      <c r="E14" s="36">
        <v>12036.867199999999</v>
      </c>
      <c r="F14" s="122">
        <v>12703.26974</v>
      </c>
      <c r="H14" s="93"/>
      <c r="I14" s="93"/>
      <c r="J14"/>
      <c r="K14"/>
      <c r="L14"/>
      <c r="M14"/>
      <c r="N14"/>
      <c r="O14"/>
      <c r="P14"/>
      <c r="Q14"/>
      <c r="R14"/>
      <c r="S14"/>
    </row>
    <row r="15" spans="1:19" ht="14.1" customHeight="1" x14ac:dyDescent="0.2">
      <c r="A15" s="127" t="s">
        <v>29</v>
      </c>
      <c r="B15" s="36">
        <v>1562.6688899999999</v>
      </c>
      <c r="C15" s="36">
        <v>1361.1559200000002</v>
      </c>
      <c r="D15" s="36">
        <v>1274.9278300000001</v>
      </c>
      <c r="E15" s="36">
        <v>1292.7815100000003</v>
      </c>
      <c r="F15" s="122">
        <v>1450.3596699999998</v>
      </c>
      <c r="H15" s="93"/>
      <c r="I15" s="93"/>
      <c r="J15"/>
      <c r="K15"/>
      <c r="L15"/>
      <c r="M15"/>
      <c r="N15"/>
      <c r="O15"/>
      <c r="P15"/>
      <c r="Q15"/>
      <c r="R15"/>
      <c r="S15"/>
    </row>
    <row r="16" spans="1:19" ht="14.1" customHeight="1" x14ac:dyDescent="0.2">
      <c r="A16" s="127" t="s">
        <v>15</v>
      </c>
      <c r="B16" s="36">
        <v>2516.1960700000004</v>
      </c>
      <c r="C16" s="36">
        <v>3583.8201600000007</v>
      </c>
      <c r="D16" s="36">
        <v>3043.0160000000001</v>
      </c>
      <c r="E16" s="36">
        <v>2530.5502499999998</v>
      </c>
      <c r="F16" s="122">
        <v>2353.92508</v>
      </c>
      <c r="H16" s="93"/>
      <c r="I16" s="93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27" t="s">
        <v>16</v>
      </c>
      <c r="B17" s="36">
        <v>1056.0852299999999</v>
      </c>
      <c r="C17" s="36">
        <v>1017.1140799999998</v>
      </c>
      <c r="D17" s="36">
        <v>1225.2605600000002</v>
      </c>
      <c r="E17" s="36">
        <v>1153.89354</v>
      </c>
      <c r="F17" s="122">
        <v>1013.3680099999999</v>
      </c>
      <c r="H17" s="93"/>
      <c r="I17" s="93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27" t="s">
        <v>17</v>
      </c>
      <c r="B18" s="36">
        <v>1368.124</v>
      </c>
      <c r="C18" s="36">
        <v>1634.73</v>
      </c>
      <c r="D18" s="36">
        <v>1471.3209999999999</v>
      </c>
      <c r="E18" s="36">
        <v>2248.2890000000002</v>
      </c>
      <c r="F18" s="122">
        <v>2615.5419999999999</v>
      </c>
      <c r="H18" s="93"/>
      <c r="I18" s="93"/>
      <c r="J18"/>
      <c r="K18"/>
      <c r="L18"/>
      <c r="M18"/>
      <c r="N18"/>
      <c r="O18"/>
      <c r="P18"/>
      <c r="Q18"/>
      <c r="R18"/>
      <c r="S18"/>
    </row>
    <row r="19" spans="1:19" ht="14.1" customHeight="1" x14ac:dyDescent="0.2">
      <c r="A19" s="127" t="s">
        <v>86</v>
      </c>
      <c r="B19" s="36">
        <v>12743.999</v>
      </c>
      <c r="C19" s="36">
        <v>11702.395</v>
      </c>
      <c r="D19" s="36">
        <v>11187.771000000001</v>
      </c>
      <c r="E19" s="36">
        <v>11279.825999999999</v>
      </c>
      <c r="F19" s="122">
        <v>12254.838</v>
      </c>
      <c r="H19" s="93"/>
      <c r="I19" s="93"/>
      <c r="J19"/>
      <c r="K19"/>
      <c r="L19"/>
      <c r="M19"/>
      <c r="N19"/>
      <c r="O19"/>
      <c r="P19"/>
      <c r="Q19"/>
      <c r="R19"/>
      <c r="S19"/>
    </row>
    <row r="20" spans="1:19" ht="14.1" customHeight="1" x14ac:dyDescent="0.2">
      <c r="A20" s="127" t="s">
        <v>31</v>
      </c>
      <c r="B20" s="36">
        <v>2568.6672400000002</v>
      </c>
      <c r="C20" s="36">
        <v>2425.0449199999994</v>
      </c>
      <c r="D20" s="36">
        <v>2710.0251100000005</v>
      </c>
      <c r="E20" s="36">
        <v>2639.9857499999994</v>
      </c>
      <c r="F20" s="122">
        <v>2710.2146799999996</v>
      </c>
      <c r="H20" s="93"/>
      <c r="I20" s="93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127" t="s">
        <v>32</v>
      </c>
      <c r="B21" s="36">
        <v>12268.657019999999</v>
      </c>
      <c r="C21" s="36">
        <v>15539.573710000001</v>
      </c>
      <c r="D21" s="36">
        <v>15035.573329999999</v>
      </c>
      <c r="E21" s="36">
        <v>12459.150319999999</v>
      </c>
      <c r="F21" s="122">
        <v>12054.634359999998</v>
      </c>
      <c r="H21" s="93"/>
      <c r="I21" s="93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27" t="s">
        <v>0</v>
      </c>
      <c r="B22" s="36">
        <v>10613.95059</v>
      </c>
      <c r="C22" s="36">
        <v>10202.71135</v>
      </c>
      <c r="D22" s="36">
        <v>10758.284900000001</v>
      </c>
      <c r="E22" s="36">
        <v>11089.915000000001</v>
      </c>
      <c r="F22" s="122">
        <v>10720.095499999999</v>
      </c>
      <c r="H22" s="93"/>
      <c r="I22" s="93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27" t="s">
        <v>1</v>
      </c>
      <c r="B23" s="36">
        <v>77818.187759999986</v>
      </c>
      <c r="C23" s="36">
        <v>74757.565259999988</v>
      </c>
      <c r="D23" s="36">
        <v>73311.368320000009</v>
      </c>
      <c r="E23" s="36">
        <v>74387.862370000003</v>
      </c>
      <c r="F23" s="122">
        <v>78134.813120000006</v>
      </c>
      <c r="H23" s="93"/>
      <c r="I23" s="9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27" t="s">
        <v>2</v>
      </c>
      <c r="B24" s="36" t="s">
        <v>8</v>
      </c>
      <c r="C24" s="36">
        <v>0.65900000000000003</v>
      </c>
      <c r="D24" s="36">
        <v>0.84099999999999997</v>
      </c>
      <c r="E24" s="36">
        <v>1.2849999999999999</v>
      </c>
      <c r="F24" s="122">
        <v>0.96</v>
      </c>
      <c r="H24" s="93"/>
      <c r="I24" s="93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27" t="s">
        <v>33</v>
      </c>
      <c r="B25" s="36">
        <v>34127.241030000005</v>
      </c>
      <c r="C25" s="36">
        <v>36843.951000000001</v>
      </c>
      <c r="D25" s="36">
        <v>47853.632799999999</v>
      </c>
      <c r="E25" s="36">
        <v>48778.720999999998</v>
      </c>
      <c r="F25" s="122">
        <v>43823.432000000001</v>
      </c>
      <c r="H25" s="93"/>
      <c r="I25" s="93"/>
      <c r="J25"/>
      <c r="K25"/>
      <c r="L25"/>
      <c r="M25"/>
      <c r="N25"/>
      <c r="O25"/>
      <c r="P25"/>
      <c r="Q25"/>
      <c r="R25"/>
      <c r="S25"/>
    </row>
    <row r="26" spans="1:19" ht="14.1" customHeight="1" x14ac:dyDescent="0.2">
      <c r="A26" s="127" t="s">
        <v>34</v>
      </c>
      <c r="B26" s="36">
        <v>7312.5119999999997</v>
      </c>
      <c r="C26" s="36">
        <v>7775.8040000000001</v>
      </c>
      <c r="D26" s="36">
        <v>8029.69</v>
      </c>
      <c r="E26" s="36">
        <v>7798.6559999999999</v>
      </c>
      <c r="F26" s="122">
        <v>7840.4629999999997</v>
      </c>
      <c r="H26" s="93"/>
      <c r="I26" s="93"/>
      <c r="J26"/>
      <c r="K26"/>
      <c r="L26"/>
      <c r="M26"/>
      <c r="N26"/>
      <c r="O26"/>
      <c r="P26"/>
      <c r="Q26"/>
      <c r="R26"/>
      <c r="S26"/>
    </row>
    <row r="27" spans="1:19" ht="14.1" customHeight="1" x14ac:dyDescent="0.2">
      <c r="A27" s="127" t="s">
        <v>35</v>
      </c>
      <c r="B27" s="36">
        <v>183083.22889</v>
      </c>
      <c r="C27" s="36">
        <v>187665.69144999998</v>
      </c>
      <c r="D27" s="36">
        <v>187274.76422000001</v>
      </c>
      <c r="E27" s="36">
        <v>188103.943</v>
      </c>
      <c r="F27" s="122">
        <v>182111.37022000004</v>
      </c>
      <c r="H27" s="93"/>
      <c r="I27" s="93"/>
      <c r="J27"/>
      <c r="K27"/>
      <c r="L27"/>
      <c r="M27"/>
      <c r="N27"/>
      <c r="O27"/>
      <c r="P27"/>
      <c r="Q27"/>
      <c r="R27"/>
      <c r="S27"/>
    </row>
    <row r="28" spans="1:19" ht="14.1" customHeight="1" x14ac:dyDescent="0.2">
      <c r="A28" s="127" t="s">
        <v>46</v>
      </c>
      <c r="B28" s="36">
        <v>35162.670259999999</v>
      </c>
      <c r="C28" s="36">
        <v>37571.33365</v>
      </c>
      <c r="D28" s="36">
        <v>38857.951070000003</v>
      </c>
      <c r="E28" s="36">
        <v>38049.651629999993</v>
      </c>
      <c r="F28" s="122">
        <v>37740.01137</v>
      </c>
      <c r="H28" s="93"/>
      <c r="I28" s="93"/>
      <c r="J28"/>
      <c r="K28"/>
      <c r="L28"/>
      <c r="M28"/>
      <c r="N28"/>
      <c r="O28"/>
      <c r="P28"/>
      <c r="Q28"/>
      <c r="R28"/>
      <c r="S28"/>
    </row>
    <row r="29" spans="1:19" ht="14.1" customHeight="1" x14ac:dyDescent="0.2">
      <c r="A29" s="127" t="s">
        <v>47</v>
      </c>
      <c r="B29" s="36">
        <v>15560.01396</v>
      </c>
      <c r="C29" s="36">
        <v>18030.495719999999</v>
      </c>
      <c r="D29" s="36">
        <v>20156.822250000001</v>
      </c>
      <c r="E29" s="36">
        <v>21410.36939</v>
      </c>
      <c r="F29" s="122">
        <v>23179.831109999999</v>
      </c>
      <c r="H29" s="93"/>
      <c r="I29" s="93"/>
      <c r="J29"/>
      <c r="K29"/>
      <c r="L29"/>
      <c r="M29"/>
      <c r="N29"/>
      <c r="O29"/>
      <c r="P29"/>
      <c r="Q29"/>
      <c r="R29"/>
      <c r="S29"/>
    </row>
    <row r="30" spans="1:19" ht="14.1" customHeight="1" x14ac:dyDescent="0.2">
      <c r="A30" s="127" t="s">
        <v>18</v>
      </c>
      <c r="B30" s="36">
        <v>26365.254140000001</v>
      </c>
      <c r="C30" s="36">
        <v>25577.547999999999</v>
      </c>
      <c r="D30" s="36">
        <v>25645.597000000002</v>
      </c>
      <c r="E30" s="36">
        <v>25137.807000000001</v>
      </c>
      <c r="F30" s="122">
        <v>25469.429</v>
      </c>
      <c r="H30" s="93"/>
      <c r="I30" s="93"/>
      <c r="J30"/>
      <c r="K30"/>
      <c r="L30"/>
      <c r="M30"/>
      <c r="N30"/>
      <c r="O30"/>
      <c r="P30"/>
      <c r="Q30"/>
      <c r="R30"/>
      <c r="S30"/>
    </row>
    <row r="31" spans="1:19" ht="14.1" customHeight="1" x14ac:dyDescent="0.2">
      <c r="A31" s="127" t="s">
        <v>19</v>
      </c>
      <c r="B31" s="36">
        <v>12487.760259999999</v>
      </c>
      <c r="C31" s="36">
        <v>12762.27679</v>
      </c>
      <c r="D31" s="36">
        <v>13135.67655</v>
      </c>
      <c r="E31" s="36">
        <v>13327.85144</v>
      </c>
      <c r="F31" s="122">
        <v>14096.78868</v>
      </c>
      <c r="H31" s="93"/>
      <c r="I31" s="93"/>
      <c r="J31"/>
      <c r="K31"/>
      <c r="L31"/>
      <c r="M31"/>
      <c r="N31"/>
      <c r="O31"/>
      <c r="P31"/>
      <c r="Q31"/>
      <c r="R31"/>
      <c r="S31"/>
    </row>
    <row r="32" spans="1:19" ht="14.1" customHeight="1" x14ac:dyDescent="0.2">
      <c r="A32" s="127" t="s">
        <v>20</v>
      </c>
      <c r="B32" s="36">
        <v>70519.352830000003</v>
      </c>
      <c r="C32" s="36">
        <v>72949.79264</v>
      </c>
      <c r="D32" s="36">
        <v>80470.707229999985</v>
      </c>
      <c r="E32" s="36">
        <v>80443.664759999971</v>
      </c>
      <c r="F32" s="122">
        <v>79699.122869999992</v>
      </c>
      <c r="H32" s="93"/>
      <c r="I32" s="93"/>
      <c r="J32"/>
      <c r="K32"/>
      <c r="L32"/>
      <c r="M32"/>
      <c r="N32"/>
      <c r="O32"/>
      <c r="P32"/>
      <c r="Q32"/>
      <c r="R32"/>
      <c r="S32"/>
    </row>
    <row r="33" spans="1:19" ht="14.1" customHeight="1" x14ac:dyDescent="0.2">
      <c r="A33" s="127" t="s">
        <v>21</v>
      </c>
      <c r="B33" s="36">
        <v>10880.809680000002</v>
      </c>
      <c r="C33" s="36">
        <v>9981.1666100000002</v>
      </c>
      <c r="D33" s="36">
        <v>12921.483269999999</v>
      </c>
      <c r="E33" s="36">
        <v>12597.184959999999</v>
      </c>
      <c r="F33" s="122">
        <v>13190.11562</v>
      </c>
      <c r="G33" s="3"/>
      <c r="H33" s="93"/>
      <c r="I33" s="93"/>
      <c r="J33"/>
      <c r="K33"/>
      <c r="L33"/>
      <c r="M33"/>
      <c r="N33"/>
      <c r="O33"/>
      <c r="P33"/>
      <c r="Q33"/>
      <c r="R33"/>
      <c r="S33"/>
    </row>
    <row r="34" spans="1:19" s="3" customFormat="1" ht="14.1" customHeight="1" x14ac:dyDescent="0.2">
      <c r="A34" s="127" t="s">
        <v>22</v>
      </c>
      <c r="B34" s="36">
        <v>15579.789000000001</v>
      </c>
      <c r="C34" s="36">
        <v>15317.52954</v>
      </c>
      <c r="D34" s="36">
        <v>14510.974</v>
      </c>
      <c r="E34" s="36">
        <v>13289.798000000001</v>
      </c>
      <c r="F34" s="122">
        <v>13417.775</v>
      </c>
      <c r="G34" s="10"/>
      <c r="H34" s="93"/>
      <c r="I34" s="93"/>
      <c r="J34"/>
      <c r="K34"/>
      <c r="L34"/>
      <c r="M34"/>
      <c r="N34"/>
      <c r="O34"/>
      <c r="P34"/>
      <c r="Q34"/>
      <c r="R34"/>
      <c r="S34"/>
    </row>
    <row r="35" spans="1:19" ht="14.1" customHeight="1" x14ac:dyDescent="0.2">
      <c r="A35" s="127" t="s">
        <v>83</v>
      </c>
      <c r="B35" s="36">
        <v>55019.792720000005</v>
      </c>
      <c r="C35" s="36">
        <v>60940.706929999993</v>
      </c>
      <c r="D35" s="36">
        <v>65481.116569999998</v>
      </c>
      <c r="E35" s="36">
        <v>68438.946789999987</v>
      </c>
      <c r="F35" s="122">
        <v>69901.797489999997</v>
      </c>
      <c r="H35" s="93"/>
      <c r="I35" s="93"/>
      <c r="J35"/>
      <c r="K35"/>
      <c r="L35"/>
      <c r="M35"/>
      <c r="N35"/>
      <c r="O35"/>
      <c r="P35"/>
      <c r="Q35"/>
      <c r="R35"/>
      <c r="S35"/>
    </row>
    <row r="36" spans="1:19" s="10" customFormat="1" ht="14.1" customHeight="1" x14ac:dyDescent="0.2">
      <c r="A36" s="127" t="s">
        <v>23</v>
      </c>
      <c r="B36" s="36">
        <v>72691.928289999996</v>
      </c>
      <c r="C36" s="36">
        <v>70610.454210000011</v>
      </c>
      <c r="D36" s="36">
        <v>72173.173110000003</v>
      </c>
      <c r="E36" s="36">
        <v>71581.140100000004</v>
      </c>
      <c r="F36" s="122">
        <v>71339.271100000013</v>
      </c>
      <c r="G36" s="2"/>
      <c r="H36" s="93"/>
      <c r="I36" s="93"/>
      <c r="J36"/>
      <c r="K36"/>
      <c r="L36"/>
      <c r="M36"/>
      <c r="N36"/>
      <c r="O36"/>
      <c r="P36"/>
      <c r="Q36"/>
      <c r="R36"/>
      <c r="S36"/>
    </row>
    <row r="37" spans="1:19" ht="14.1" customHeight="1" x14ac:dyDescent="0.2">
      <c r="A37" s="127" t="s">
        <v>24</v>
      </c>
      <c r="B37" s="36">
        <v>203579.38765000005</v>
      </c>
      <c r="C37" s="36">
        <v>199473.60213000001</v>
      </c>
      <c r="D37" s="36">
        <v>207083.24067999999</v>
      </c>
      <c r="E37" s="36">
        <v>208895.72941</v>
      </c>
      <c r="F37" s="122">
        <v>207612.43265000003</v>
      </c>
      <c r="H37" s="93"/>
      <c r="I37" s="93"/>
      <c r="J37"/>
      <c r="K37"/>
      <c r="L37"/>
      <c r="M37"/>
      <c r="N37"/>
      <c r="O37"/>
      <c r="P37"/>
      <c r="Q37"/>
      <c r="R37"/>
      <c r="S37"/>
    </row>
    <row r="38" spans="1:19" ht="14.1" customHeight="1" x14ac:dyDescent="0.2">
      <c r="A38" s="127" t="s">
        <v>25</v>
      </c>
      <c r="B38" s="36">
        <v>162966.92042000001</v>
      </c>
      <c r="C38" s="36">
        <v>161343.53876</v>
      </c>
      <c r="D38" s="36">
        <v>164042.00066000002</v>
      </c>
      <c r="E38" s="36">
        <v>165291.60475999999</v>
      </c>
      <c r="F38" s="122">
        <v>164478.29507999995</v>
      </c>
      <c r="H38" s="93"/>
      <c r="I38" s="93"/>
      <c r="J38"/>
      <c r="K38"/>
      <c r="L38"/>
      <c r="M38"/>
      <c r="N38"/>
      <c r="O38"/>
      <c r="P38"/>
      <c r="Q38"/>
      <c r="R38"/>
      <c r="S38"/>
    </row>
    <row r="39" spans="1:19" ht="14.1" customHeight="1" x14ac:dyDescent="0.2">
      <c r="A39" s="127" t="s">
        <v>63</v>
      </c>
      <c r="B39" s="36">
        <v>381810.63404999994</v>
      </c>
      <c r="C39" s="36">
        <v>372752.12178000004</v>
      </c>
      <c r="D39" s="122">
        <v>381016.59246999997</v>
      </c>
      <c r="E39" s="36">
        <v>374406.61254</v>
      </c>
      <c r="F39" s="122">
        <v>358448.46140000003</v>
      </c>
      <c r="H39" s="93"/>
      <c r="I39" s="93"/>
      <c r="J39"/>
      <c r="K39"/>
      <c r="L39"/>
      <c r="M39"/>
      <c r="N39"/>
      <c r="O39"/>
      <c r="P39"/>
      <c r="Q39"/>
      <c r="R39"/>
      <c r="S39"/>
    </row>
    <row r="40" spans="1:19" ht="14.1" customHeight="1" x14ac:dyDescent="0.2">
      <c r="A40" s="127" t="s">
        <v>40</v>
      </c>
      <c r="B40" s="36">
        <v>1174.9767899999999</v>
      </c>
      <c r="C40" s="36">
        <v>975.48861999999997</v>
      </c>
      <c r="D40" s="122">
        <v>969.51909999999998</v>
      </c>
      <c r="E40" s="36">
        <v>953.09388000000001</v>
      </c>
      <c r="F40" s="122">
        <v>925.58230000000003</v>
      </c>
      <c r="H40" s="93"/>
      <c r="I40" s="93"/>
      <c r="J40"/>
      <c r="K40"/>
      <c r="L40"/>
      <c r="M40"/>
      <c r="N40"/>
      <c r="O40"/>
      <c r="P40"/>
      <c r="Q40"/>
      <c r="R40"/>
      <c r="S40"/>
    </row>
    <row r="41" spans="1:19" ht="14.1" customHeight="1" x14ac:dyDescent="0.2">
      <c r="A41" s="66"/>
      <c r="B41" s="68"/>
      <c r="C41" s="68"/>
      <c r="D41" s="69"/>
      <c r="E41" s="62"/>
      <c r="F41" s="62"/>
      <c r="H41"/>
      <c r="I41"/>
      <c r="J41"/>
      <c r="K41"/>
      <c r="L41"/>
      <c r="M41"/>
      <c r="N41"/>
      <c r="O41"/>
      <c r="P41"/>
      <c r="Q41"/>
      <c r="R41"/>
      <c r="S41"/>
    </row>
    <row r="42" spans="1:19" ht="14.1" customHeight="1" x14ac:dyDescent="0.2">
      <c r="A42" s="61" t="s">
        <v>81</v>
      </c>
      <c r="B42" s="6"/>
      <c r="C42" s="6"/>
      <c r="D42" s="6"/>
      <c r="E42" s="5"/>
      <c r="F42" s="5"/>
      <c r="G42" s="38"/>
      <c r="H42"/>
      <c r="I42"/>
      <c r="J42"/>
      <c r="K42"/>
      <c r="L42"/>
      <c r="M42"/>
      <c r="N42"/>
      <c r="O42"/>
      <c r="P42"/>
      <c r="Q42"/>
      <c r="R42"/>
      <c r="S42"/>
    </row>
    <row r="43" spans="1:19" s="38" customFormat="1" ht="14.1" customHeight="1" x14ac:dyDescent="0.2">
      <c r="A43" s="27" t="s">
        <v>79</v>
      </c>
      <c r="B43" s="27"/>
      <c r="C43" s="27"/>
      <c r="D43" s="27"/>
      <c r="E43" s="27"/>
      <c r="F43" s="27"/>
      <c r="H43"/>
      <c r="I43"/>
      <c r="J43"/>
      <c r="K43"/>
      <c r="L43"/>
      <c r="M43"/>
      <c r="N43"/>
      <c r="O43"/>
      <c r="P43"/>
      <c r="Q43"/>
      <c r="R43"/>
      <c r="S43"/>
    </row>
    <row r="44" spans="1:19" s="38" customFormat="1" ht="14.1" customHeight="1" x14ac:dyDescent="0.2">
      <c r="A44" s="27"/>
      <c r="B44" s="27"/>
      <c r="C44" s="27"/>
      <c r="D44" s="27"/>
      <c r="E44" s="27"/>
      <c r="F44" s="27"/>
      <c r="H44"/>
      <c r="I44"/>
      <c r="J44"/>
      <c r="K44"/>
      <c r="L44"/>
      <c r="M44"/>
      <c r="N44"/>
      <c r="O44"/>
      <c r="P44"/>
      <c r="Q44"/>
      <c r="R44"/>
      <c r="S44"/>
    </row>
    <row r="45" spans="1:19" s="38" customFormat="1" ht="9.9499999999999993" customHeight="1" x14ac:dyDescent="0.2">
      <c r="A45" s="27"/>
      <c r="B45" s="27"/>
      <c r="C45" s="27"/>
      <c r="D45" s="27"/>
      <c r="E45" s="27"/>
      <c r="F45" s="27"/>
      <c r="H45"/>
      <c r="I45"/>
      <c r="J45"/>
      <c r="K45"/>
      <c r="L45"/>
      <c r="M45"/>
      <c r="N45"/>
      <c r="O45"/>
      <c r="P45"/>
      <c r="Q45"/>
      <c r="R45"/>
      <c r="S45"/>
    </row>
    <row r="46" spans="1:19" ht="14.1" customHeight="1" x14ac:dyDescent="0.2">
      <c r="A46" s="4"/>
      <c r="B46" s="12"/>
      <c r="C46" s="4"/>
      <c r="D46" s="4"/>
      <c r="E46" s="4"/>
      <c r="F46" s="4"/>
      <c r="G46" s="38"/>
      <c r="H46"/>
      <c r="I46"/>
      <c r="J46"/>
      <c r="K46"/>
      <c r="L46"/>
      <c r="M46"/>
      <c r="N46"/>
      <c r="O46"/>
      <c r="P46"/>
      <c r="Q46"/>
      <c r="R46"/>
      <c r="S46"/>
    </row>
    <row r="47" spans="1:19" ht="14.1" customHeight="1" x14ac:dyDescent="0.2">
      <c r="B47" s="12"/>
      <c r="H47"/>
      <c r="I47"/>
      <c r="J47"/>
      <c r="K47"/>
      <c r="L47"/>
      <c r="M47"/>
      <c r="N47"/>
      <c r="O47"/>
      <c r="P47"/>
      <c r="Q47"/>
      <c r="R47"/>
      <c r="S47"/>
    </row>
    <row r="48" spans="1:19" ht="14.1" customHeight="1" x14ac:dyDescent="0.2">
      <c r="B48" s="12"/>
      <c r="H48"/>
      <c r="I48"/>
      <c r="J48"/>
      <c r="K48"/>
      <c r="L48"/>
      <c r="M48"/>
      <c r="N48"/>
      <c r="O48"/>
      <c r="P48"/>
      <c r="Q48"/>
      <c r="R48"/>
      <c r="S48"/>
    </row>
    <row r="49" spans="2:19" ht="14.1" customHeight="1" x14ac:dyDescent="0.2">
      <c r="B49" s="12"/>
      <c r="H49"/>
      <c r="I49"/>
      <c r="J49"/>
      <c r="K49"/>
      <c r="L49"/>
      <c r="M49"/>
      <c r="N49"/>
      <c r="O49"/>
      <c r="P49"/>
      <c r="Q49"/>
      <c r="R49"/>
      <c r="S49"/>
    </row>
    <row r="50" spans="2:19" ht="14.1" customHeight="1" x14ac:dyDescent="0.2">
      <c r="B50" s="12"/>
      <c r="H50"/>
      <c r="I50"/>
      <c r="J50"/>
      <c r="K50"/>
      <c r="L50"/>
      <c r="M50"/>
      <c r="N50"/>
      <c r="O50"/>
      <c r="P50"/>
      <c r="Q50"/>
      <c r="R50"/>
      <c r="S50"/>
    </row>
    <row r="51" spans="2:19" ht="14.1" customHeight="1" x14ac:dyDescent="0.2">
      <c r="B51" s="12"/>
      <c r="H51"/>
      <c r="I51"/>
      <c r="J51"/>
      <c r="K51"/>
      <c r="L51"/>
      <c r="M51"/>
      <c r="N51"/>
      <c r="O51"/>
      <c r="P51"/>
      <c r="Q51"/>
      <c r="R51"/>
      <c r="S51"/>
    </row>
    <row r="52" spans="2:19" ht="14.1" customHeight="1" x14ac:dyDescent="0.2">
      <c r="B52" s="12"/>
      <c r="H52"/>
      <c r="I52"/>
      <c r="J52"/>
      <c r="K52"/>
      <c r="L52"/>
      <c r="M52"/>
      <c r="N52"/>
      <c r="O52"/>
      <c r="P52"/>
      <c r="Q52"/>
      <c r="R52"/>
      <c r="S52"/>
    </row>
    <row r="53" spans="2:19" ht="14.1" customHeight="1" x14ac:dyDescent="0.2">
      <c r="B53" s="12"/>
      <c r="H53"/>
      <c r="I53"/>
      <c r="J53"/>
      <c r="K53"/>
      <c r="L53"/>
      <c r="M53"/>
      <c r="N53"/>
      <c r="O53"/>
      <c r="P53"/>
      <c r="Q53"/>
      <c r="R53"/>
      <c r="S53"/>
    </row>
    <row r="54" spans="2:19" ht="16.5" customHeight="1" x14ac:dyDescent="0.2">
      <c r="B54" s="12"/>
    </row>
  </sheetData>
  <phoneticPr fontId="2" type="noConversion"/>
  <hyperlinks>
    <hyperlink ref="H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AZ50"/>
  <sheetViews>
    <sheetView zoomScaleNormal="100" zoomScaleSheetLayoutView="75" workbookViewId="0">
      <selection activeCell="O2" sqref="O2"/>
    </sheetView>
  </sheetViews>
  <sheetFormatPr baseColWidth="10" defaultRowHeight="16.5" customHeight="1" x14ac:dyDescent="0.2"/>
  <cols>
    <col min="1" max="1" width="12.140625" style="2" customWidth="1"/>
    <col min="2" max="13" width="6.5703125" style="2" bestFit="1" customWidth="1"/>
    <col min="14" max="14" width="10.140625" style="2" customWidth="1"/>
    <col min="15" max="15" width="16.140625" style="2" customWidth="1"/>
    <col min="16" max="16" width="21" style="2" customWidth="1"/>
    <col min="17" max="24" width="13.28515625" style="2" bestFit="1" customWidth="1"/>
    <col min="25" max="25" width="12.28515625" style="2" bestFit="1" customWidth="1"/>
    <col min="26" max="26" width="13" style="2" bestFit="1" customWidth="1"/>
    <col min="27" max="16384" width="11.42578125" style="2"/>
  </cols>
  <sheetData>
    <row r="1" spans="1:52" ht="14.1" customHeight="1" thickBot="1" x14ac:dyDescent="0.25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2" ht="14.1" customHeight="1" x14ac:dyDescent="0.2">
      <c r="O2" s="99" t="s">
        <v>119</v>
      </c>
    </row>
    <row r="3" spans="1:52" ht="14.1" customHeight="1" x14ac:dyDescent="0.2">
      <c r="A3" s="3" t="s">
        <v>243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52" ht="14.1" customHeight="1" x14ac:dyDescent="0.2">
      <c r="A4" s="3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52" ht="14.1" customHeight="1" x14ac:dyDescent="0.2">
      <c r="A5" s="17" t="s">
        <v>69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52" ht="9.9499999999999993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35"/>
      <c r="M6" s="1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 s="18"/>
      <c r="AG6" s="18"/>
      <c r="AH6" s="19"/>
      <c r="AI6" s="18"/>
      <c r="AJ6" s="18"/>
      <c r="AK6" s="19"/>
      <c r="AL6" s="18"/>
      <c r="AM6" s="18"/>
      <c r="AN6" s="19"/>
      <c r="AO6" s="18"/>
      <c r="AP6" s="18"/>
      <c r="AQ6" s="19"/>
      <c r="AR6" s="18"/>
      <c r="AS6" s="18"/>
      <c r="AT6" s="19"/>
      <c r="AU6" s="18"/>
      <c r="AV6" s="18"/>
      <c r="AW6" s="35"/>
      <c r="AX6" s="18"/>
      <c r="AY6" s="18"/>
      <c r="AZ6" s="19"/>
    </row>
    <row r="7" spans="1:52" ht="15.95" customHeight="1" x14ac:dyDescent="0.2">
      <c r="A7" s="53"/>
      <c r="B7" s="53" t="s">
        <v>48</v>
      </c>
      <c r="C7" s="53" t="s">
        <v>49</v>
      </c>
      <c r="D7" s="53" t="s">
        <v>50</v>
      </c>
      <c r="E7" s="53" t="s">
        <v>51</v>
      </c>
      <c r="F7" s="53" t="s">
        <v>52</v>
      </c>
      <c r="G7" s="53" t="s">
        <v>53</v>
      </c>
      <c r="H7" s="53" t="s">
        <v>54</v>
      </c>
      <c r="I7" s="53" t="s">
        <v>55</v>
      </c>
      <c r="J7" s="53" t="s">
        <v>56</v>
      </c>
      <c r="K7" s="53" t="s">
        <v>57</v>
      </c>
      <c r="L7" s="53" t="s">
        <v>58</v>
      </c>
      <c r="M7" s="53" t="s">
        <v>59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52" ht="14.1" customHeight="1" x14ac:dyDescent="0.2">
      <c r="A8" s="4"/>
      <c r="B8" s="6"/>
      <c r="C8" s="6"/>
      <c r="D8" s="6"/>
      <c r="E8" s="6"/>
      <c r="F8" s="6"/>
      <c r="G8" s="6"/>
      <c r="H8" s="6"/>
      <c r="J8" s="6"/>
      <c r="K8" s="6"/>
      <c r="L8" s="6"/>
      <c r="M8" s="5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52" ht="14.1" customHeight="1" x14ac:dyDescent="0.2">
      <c r="A9" s="126" t="s">
        <v>37</v>
      </c>
      <c r="B9" s="273">
        <v>125755.61095</v>
      </c>
      <c r="C9" s="273">
        <v>127437.52834</v>
      </c>
      <c r="D9" s="273">
        <v>122739.02949</v>
      </c>
      <c r="E9" s="273">
        <v>119199.66747</v>
      </c>
      <c r="F9" s="273">
        <v>114852.02178</v>
      </c>
      <c r="G9" s="273">
        <v>126513.65518999999</v>
      </c>
      <c r="H9" s="273">
        <v>123183.27131</v>
      </c>
      <c r="I9" s="273">
        <v>128939.76433000001</v>
      </c>
      <c r="J9" s="273">
        <v>118383.86225000001</v>
      </c>
      <c r="K9" s="273">
        <v>121996.14476000001</v>
      </c>
      <c r="L9" s="273">
        <v>127425.21706</v>
      </c>
      <c r="M9" s="273">
        <v>128080.68041</v>
      </c>
      <c r="N9" s="90"/>
      <c r="O9" s="90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52" ht="14.1" customHeight="1" x14ac:dyDescent="0.2">
      <c r="A10" s="126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/>
      <c r="O10" s="9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52" ht="24" customHeight="1" x14ac:dyDescent="0.2">
      <c r="A11" s="131" t="s">
        <v>172</v>
      </c>
      <c r="B11" s="273">
        <v>35820.550880000003</v>
      </c>
      <c r="C11" s="273">
        <v>33423.422359999997</v>
      </c>
      <c r="D11" s="273">
        <v>32466.94269</v>
      </c>
      <c r="E11" s="273">
        <v>24382.045340000001</v>
      </c>
      <c r="F11" s="273">
        <v>30492.801899999999</v>
      </c>
      <c r="G11" s="273">
        <v>29322.291559999998</v>
      </c>
      <c r="H11" s="273">
        <v>26136.910079999998</v>
      </c>
      <c r="I11" s="273">
        <v>29622.83251</v>
      </c>
      <c r="J11" s="273">
        <v>26732.528969999999</v>
      </c>
      <c r="K11" s="273">
        <v>27125.56307</v>
      </c>
      <c r="L11" s="273">
        <v>31000.58483</v>
      </c>
      <c r="M11" s="273">
        <v>31921.987209999999</v>
      </c>
      <c r="N11" s="90"/>
      <c r="O11" s="90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52" ht="14.1" customHeight="1" x14ac:dyDescent="0.2">
      <c r="A12" s="126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/>
      <c r="O12" s="90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52" ht="35.25" customHeight="1" x14ac:dyDescent="0.2">
      <c r="A13" s="131" t="s">
        <v>242</v>
      </c>
      <c r="B13" s="273">
        <v>74817.17972</v>
      </c>
      <c r="C13" s="273">
        <v>79479.639439999999</v>
      </c>
      <c r="D13" s="273">
        <v>75491.659769999998</v>
      </c>
      <c r="E13" s="273">
        <v>81374.237439999997</v>
      </c>
      <c r="F13" s="273">
        <v>71878.943809999997</v>
      </c>
      <c r="G13" s="273">
        <v>84511.60828</v>
      </c>
      <c r="H13" s="273">
        <v>84384.272739999986</v>
      </c>
      <c r="I13" s="273">
        <v>86062.211939999994</v>
      </c>
      <c r="J13" s="273">
        <v>78260.113299999997</v>
      </c>
      <c r="K13" s="273">
        <v>81301.861800000013</v>
      </c>
      <c r="L13" s="273">
        <v>82106.410069999984</v>
      </c>
      <c r="M13" s="273">
        <v>80985.976250000007</v>
      </c>
      <c r="N13" s="25"/>
      <c r="O13" s="90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52" ht="14.1" customHeight="1" x14ac:dyDescent="0.2">
      <c r="A14" s="126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90"/>
      <c r="O14" s="90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52" ht="24" customHeight="1" x14ac:dyDescent="0.2">
      <c r="A15" s="131" t="s">
        <v>173</v>
      </c>
      <c r="B15" s="273">
        <v>15031.74235</v>
      </c>
      <c r="C15" s="273">
        <v>14449.40454</v>
      </c>
      <c r="D15" s="273">
        <v>14706.911029999999</v>
      </c>
      <c r="E15" s="273">
        <v>13383.232390000001</v>
      </c>
      <c r="F15" s="273">
        <v>12403.15207</v>
      </c>
      <c r="G15" s="273">
        <v>12596.002349999999</v>
      </c>
      <c r="H15" s="273">
        <v>12595.083490000001</v>
      </c>
      <c r="I15" s="273">
        <v>13156.401880000001</v>
      </c>
      <c r="J15" s="273">
        <v>13316.681980000001</v>
      </c>
      <c r="K15" s="273">
        <v>13495.285890000001</v>
      </c>
      <c r="L15" s="273">
        <v>14245.25216</v>
      </c>
      <c r="M15" s="273">
        <v>15099.14495</v>
      </c>
      <c r="N15" s="90"/>
      <c r="O15" s="90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52" ht="14.1" customHeight="1" x14ac:dyDescent="0.2">
      <c r="A16" s="126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/>
      <c r="O16" s="9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52" ht="14.1" customHeight="1" x14ac:dyDescent="0.2">
      <c r="A17" s="126" t="s">
        <v>80</v>
      </c>
      <c r="B17" s="273">
        <v>86.138000000000005</v>
      </c>
      <c r="C17" s="273">
        <v>85.061999999999998</v>
      </c>
      <c r="D17" s="273">
        <v>73.516000000000005</v>
      </c>
      <c r="E17" s="273">
        <v>60.152300000000004</v>
      </c>
      <c r="F17" s="273">
        <v>77.123999999999995</v>
      </c>
      <c r="G17" s="273">
        <v>83.753</v>
      </c>
      <c r="H17" s="273">
        <v>67.004999999999995</v>
      </c>
      <c r="I17" s="273">
        <v>98.317999999999998</v>
      </c>
      <c r="J17" s="273">
        <v>74.537999999999997</v>
      </c>
      <c r="K17" s="273">
        <v>73.433999999999997</v>
      </c>
      <c r="L17" s="273">
        <v>72.97</v>
      </c>
      <c r="M17" s="273">
        <v>73.572000000000003</v>
      </c>
      <c r="N17" s="90"/>
      <c r="O17" s="90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52" ht="14.1" customHeight="1" x14ac:dyDescent="0.2">
      <c r="A18" s="66"/>
      <c r="B18" s="68"/>
      <c r="C18" s="68"/>
      <c r="D18" s="68"/>
      <c r="E18" s="69"/>
      <c r="F18" s="68"/>
      <c r="G18" s="66"/>
      <c r="H18" s="68"/>
      <c r="I18" s="68"/>
      <c r="J18" s="68"/>
      <c r="K18" s="69"/>
      <c r="L18" s="68"/>
      <c r="M18" s="6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52" ht="14.1" customHeight="1" x14ac:dyDescent="0.2">
      <c r="A19" s="61" t="s">
        <v>81</v>
      </c>
      <c r="B19" s="6"/>
      <c r="C19" s="6"/>
      <c r="D19" s="6"/>
      <c r="E19" s="5"/>
      <c r="F19" s="5"/>
      <c r="G19" s="61"/>
      <c r="H19" s="6"/>
      <c r="I19" s="6"/>
      <c r="J19" s="6"/>
      <c r="K19" s="5"/>
      <c r="L19" s="5"/>
      <c r="M19" s="61"/>
      <c r="N19" s="90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6"/>
      <c r="AG19" s="6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52" ht="14.1" customHeight="1" x14ac:dyDescent="0.2">
      <c r="A20" s="60"/>
      <c r="B20" s="4"/>
      <c r="C20" s="4"/>
      <c r="D20" s="4"/>
      <c r="E20" s="4"/>
      <c r="F20" s="4"/>
      <c r="G20" s="4"/>
      <c r="H20" s="4"/>
      <c r="I20" s="4"/>
      <c r="J20" s="4"/>
      <c r="K20" s="4"/>
      <c r="L20" s="6"/>
      <c r="M20" s="6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 s="6"/>
      <c r="AG20" s="21"/>
      <c r="AH20" s="6"/>
      <c r="AI20" s="6"/>
      <c r="AJ20" s="6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ht="16.5" customHeight="1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</row>
    <row r="22" spans="1:52" customFormat="1" ht="16.5" customHeight="1" x14ac:dyDescent="0.2">
      <c r="A22" s="2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 spans="1:52" customFormat="1" ht="16.5" customHeight="1" x14ac:dyDescent="0.2">
      <c r="A23" s="2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</row>
    <row r="24" spans="1:52" customFormat="1" ht="16.5" customHeight="1" x14ac:dyDescent="0.2">
      <c r="A24" s="2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</row>
    <row r="25" spans="1:52" customFormat="1" ht="16.5" customHeight="1" x14ac:dyDescent="0.2">
      <c r="A25" s="2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</row>
    <row r="26" spans="1:52" customFormat="1" ht="16.5" customHeight="1" x14ac:dyDescent="0.2">
      <c r="A26" s="2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</row>
    <row r="27" spans="1:52" customFormat="1" ht="16.5" customHeight="1" x14ac:dyDescent="0.2">
      <c r="A27" s="264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</row>
    <row r="28" spans="1:52" customFormat="1" ht="16.5" customHeight="1" x14ac:dyDescent="0.2">
      <c r="A28" s="264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</row>
    <row r="29" spans="1:52" customFormat="1" ht="16.5" customHeight="1" x14ac:dyDescent="0.2">
      <c r="A29" s="2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</row>
    <row r="30" spans="1:52" customFormat="1" ht="16.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70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70"/>
    </row>
    <row r="31" spans="1:52" customFormat="1" ht="16.5" customHeight="1" x14ac:dyDescent="0.2">
      <c r="A31" s="2"/>
      <c r="B31" s="70"/>
      <c r="C31" s="70"/>
      <c r="D31" s="70"/>
      <c r="E31" s="2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2"/>
      <c r="X31" s="70"/>
      <c r="Y31" s="70"/>
      <c r="Z31" s="70"/>
      <c r="AA31" s="70"/>
    </row>
    <row r="32" spans="1:52" customFormat="1" ht="16.5" customHeight="1" x14ac:dyDescent="0.2">
      <c r="A32" s="2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</row>
    <row r="33" spans="1:27" customFormat="1" ht="16.5" customHeight="1" x14ac:dyDescent="0.2">
      <c r="A33" s="2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</row>
    <row r="34" spans="1:27" customFormat="1" ht="16.5" customHeight="1" x14ac:dyDescent="0.2">
      <c r="A34" s="2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</row>
    <row r="35" spans="1:27" customFormat="1" ht="16.5" customHeight="1" x14ac:dyDescent="0.2">
      <c r="A35" s="2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</row>
    <row r="36" spans="1:27" customFormat="1" ht="16.5" customHeight="1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</row>
    <row r="37" spans="1:27" customFormat="1" ht="16.5" customHeight="1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</row>
    <row r="38" spans="1:27" customFormat="1" ht="16.5" customHeight="1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91"/>
    </row>
    <row r="39" spans="1:27" customFormat="1" ht="16.5" customHeight="1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91"/>
    </row>
    <row r="40" spans="1:27" customFormat="1" ht="16.5" customHeight="1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27" ht="16.5" customHeight="1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/>
    </row>
    <row r="42" spans="1:27" ht="16.5" customHeight="1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/>
    </row>
    <row r="43" spans="1:27" ht="16.5" customHeight="1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/>
    </row>
    <row r="44" spans="1:27" ht="16.5" customHeight="1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/>
    </row>
    <row r="45" spans="1:27" ht="16.5" customHeight="1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/>
    </row>
    <row r="46" spans="1:27" ht="16.5" customHeight="1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/>
    </row>
    <row r="47" spans="1:27" ht="16.5" customHeight="1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/>
    </row>
    <row r="48" spans="1:27" ht="16.5" customHeight="1" x14ac:dyDescent="0.2">
      <c r="B48" s="70"/>
      <c r="C48"/>
      <c r="D48"/>
      <c r="E48"/>
      <c r="F48"/>
      <c r="G48"/>
      <c r="H48"/>
      <c r="I48"/>
      <c r="J48"/>
      <c r="K48"/>
      <c r="L48"/>
      <c r="M48"/>
      <c r="N48"/>
    </row>
    <row r="49" spans="2:2" ht="16.5" customHeight="1" x14ac:dyDescent="0.2">
      <c r="B49" s="70"/>
    </row>
    <row r="50" spans="2:2" ht="16.5" customHeight="1" x14ac:dyDescent="0.2">
      <c r="B50" s="70"/>
    </row>
  </sheetData>
  <dataConsolidate/>
  <phoneticPr fontId="2" type="noConversion"/>
  <hyperlinks>
    <hyperlink ref="O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K26"/>
  <sheetViews>
    <sheetView zoomScaleNormal="100" zoomScaleSheetLayoutView="75" workbookViewId="0">
      <selection activeCell="O29" sqref="O29"/>
    </sheetView>
  </sheetViews>
  <sheetFormatPr baseColWidth="10" defaultRowHeight="12.75" x14ac:dyDescent="0.2"/>
  <cols>
    <col min="1" max="1" width="23.5703125" style="14" customWidth="1"/>
    <col min="2" max="3" width="9.42578125" style="14" customWidth="1"/>
    <col min="4" max="4" width="4.140625" style="14" customWidth="1"/>
    <col min="5" max="5" width="3.42578125" style="14" customWidth="1"/>
    <col min="6" max="10" width="8.42578125" style="14" customWidth="1"/>
    <col min="11" max="11" width="10.140625" style="14" customWidth="1"/>
    <col min="12" max="12" width="22.85546875" style="14" customWidth="1"/>
    <col min="13" max="16384" width="11.42578125" style="14"/>
  </cols>
  <sheetData>
    <row r="1" spans="1:37" s="2" customFormat="1" ht="14.1" customHeight="1" x14ac:dyDescent="0.2">
      <c r="A1" s="3" t="s">
        <v>224</v>
      </c>
    </row>
    <row r="2" spans="1:37" s="2" customFormat="1" ht="14.1" customHeight="1" x14ac:dyDescent="0.2">
      <c r="A2" s="28"/>
      <c r="B2" s="4"/>
      <c r="C2" s="4"/>
      <c r="D2" s="4"/>
      <c r="E2" s="4"/>
      <c r="F2" s="4"/>
      <c r="G2" s="4"/>
      <c r="H2" s="4"/>
      <c r="I2" s="4"/>
      <c r="J2" s="4"/>
      <c r="K2" s="6"/>
      <c r="L2" s="6"/>
      <c r="M2" s="99" t="s">
        <v>119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5"/>
      <c r="AE2" s="5"/>
      <c r="AF2" s="5"/>
      <c r="AG2" s="5"/>
      <c r="AH2" s="6"/>
      <c r="AI2" s="6"/>
      <c r="AJ2" s="6"/>
      <c r="AK2" s="6"/>
    </row>
    <row r="3" spans="1:37" s="2" customFormat="1" ht="14.1" customHeight="1" x14ac:dyDescent="0.2">
      <c r="A3" s="7"/>
      <c r="B3" s="67" t="s">
        <v>60</v>
      </c>
      <c r="C3" s="67"/>
      <c r="D3" s="47"/>
      <c r="E3" s="47"/>
      <c r="F3" s="9" t="s">
        <v>82</v>
      </c>
      <c r="G3" s="8"/>
      <c r="H3" s="8"/>
      <c r="I3" s="71"/>
      <c r="J3" s="72"/>
    </row>
    <row r="4" spans="1:37" s="2" customFormat="1" ht="14.1" customHeight="1" x14ac:dyDescent="0.2">
      <c r="A4" s="73"/>
      <c r="B4" s="41" t="s">
        <v>12</v>
      </c>
      <c r="C4" s="41" t="s">
        <v>13</v>
      </c>
      <c r="D4" s="41"/>
      <c r="E4" s="41"/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</row>
    <row r="5" spans="1:37" s="2" customFormat="1" ht="14.1" customHeight="1" x14ac:dyDescent="0.2">
      <c r="A5" s="4"/>
      <c r="B5" s="6"/>
      <c r="C5" s="6"/>
      <c r="D5" s="6"/>
      <c r="E5" s="6"/>
      <c r="F5" s="5"/>
      <c r="G5" s="5"/>
      <c r="H5" s="5"/>
      <c r="I5" s="5"/>
      <c r="J5" s="5"/>
    </row>
    <row r="6" spans="1:37" s="2" customFormat="1" ht="14.1" customHeight="1" x14ac:dyDescent="0.2">
      <c r="A6" s="126" t="s">
        <v>37</v>
      </c>
      <c r="B6" s="36">
        <v>36495</v>
      </c>
      <c r="C6" s="36">
        <v>29220</v>
      </c>
      <c r="D6" s="36"/>
      <c r="E6" s="121"/>
      <c r="F6" s="36">
        <v>113200.711</v>
      </c>
      <c r="G6" s="36">
        <v>105525</v>
      </c>
      <c r="H6" s="36">
        <v>95206.339000000007</v>
      </c>
      <c r="I6" s="36">
        <v>97574.031999999992</v>
      </c>
      <c r="J6" s="36">
        <v>53324.399999999994</v>
      </c>
      <c r="L6" s="93"/>
      <c r="M6"/>
      <c r="N6" s="90"/>
      <c r="O6" s="90"/>
      <c r="P6"/>
      <c r="Q6"/>
      <c r="R6" s="90"/>
      <c r="S6" s="90"/>
      <c r="T6" s="90"/>
      <c r="U6" s="90"/>
      <c r="V6" s="90"/>
      <c r="W6" s="90"/>
      <c r="X6" s="90"/>
    </row>
    <row r="7" spans="1:37" s="2" customFormat="1" ht="14.1" customHeight="1" x14ac:dyDescent="0.2">
      <c r="A7" s="126" t="s">
        <v>41</v>
      </c>
      <c r="B7" s="36">
        <v>7200</v>
      </c>
      <c r="C7" s="36">
        <v>5760</v>
      </c>
      <c r="D7" s="36"/>
      <c r="E7" s="121"/>
      <c r="F7" s="36">
        <v>17550.656999999999</v>
      </c>
      <c r="G7" s="36">
        <v>16981</v>
      </c>
      <c r="H7" s="36">
        <v>13450.236000000001</v>
      </c>
      <c r="I7" s="36">
        <v>12849.460999999999</v>
      </c>
      <c r="J7" s="36">
        <v>2701.3870000000002</v>
      </c>
      <c r="L7" s="93"/>
      <c r="M7" s="93"/>
      <c r="N7" s="90"/>
      <c r="O7" s="90"/>
      <c r="P7"/>
      <c r="Q7"/>
      <c r="R7" s="90"/>
      <c r="S7" s="90"/>
      <c r="T7" s="90"/>
      <c r="U7" s="90"/>
      <c r="V7" s="90"/>
      <c r="W7" s="90"/>
    </row>
    <row r="8" spans="1:37" s="2" customFormat="1" ht="14.1" customHeight="1" x14ac:dyDescent="0.2">
      <c r="A8" s="126" t="s">
        <v>42</v>
      </c>
      <c r="B8" s="36">
        <v>2800</v>
      </c>
      <c r="C8" s="36">
        <v>2240</v>
      </c>
      <c r="D8" s="36"/>
      <c r="E8" s="121"/>
      <c r="F8" s="36">
        <v>11902.101000000001</v>
      </c>
      <c r="G8" s="36">
        <v>14628</v>
      </c>
      <c r="H8" s="36">
        <v>11753.77</v>
      </c>
      <c r="I8" s="36">
        <v>8562.7090000000007</v>
      </c>
      <c r="J8" s="36">
        <v>5512.5569999999998</v>
      </c>
      <c r="L8" s="93"/>
      <c r="M8" s="93"/>
      <c r="N8" s="90"/>
      <c r="O8" s="90"/>
      <c r="P8"/>
      <c r="Q8"/>
      <c r="R8" s="90"/>
      <c r="S8" s="90"/>
      <c r="T8" s="90"/>
      <c r="U8" s="90"/>
      <c r="V8" s="90"/>
      <c r="W8" s="90"/>
    </row>
    <row r="9" spans="1:37" s="2" customFormat="1" ht="14.1" customHeight="1" x14ac:dyDescent="0.2">
      <c r="A9" s="126" t="s">
        <v>43</v>
      </c>
      <c r="B9" s="36">
        <v>4350</v>
      </c>
      <c r="C9" s="36">
        <v>3480</v>
      </c>
      <c r="D9" s="36"/>
      <c r="E9" s="121"/>
      <c r="F9" s="36">
        <v>15766.249</v>
      </c>
      <c r="G9" s="36">
        <v>12587</v>
      </c>
      <c r="H9" s="36">
        <v>11091.023999999999</v>
      </c>
      <c r="I9" s="36">
        <v>14504.834999999999</v>
      </c>
      <c r="J9" s="36">
        <v>9906.7340000000004</v>
      </c>
      <c r="L9" s="93"/>
      <c r="M9" s="93"/>
      <c r="N9" s="90"/>
      <c r="O9" s="90"/>
      <c r="P9"/>
      <c r="Q9"/>
      <c r="R9" s="90"/>
      <c r="S9" s="90"/>
      <c r="T9" s="90"/>
      <c r="U9" s="90"/>
      <c r="V9" s="90"/>
      <c r="W9" s="90"/>
    </row>
    <row r="10" spans="1:37" s="2" customFormat="1" ht="14.1" customHeight="1" x14ac:dyDescent="0.2">
      <c r="A10" s="126" t="s">
        <v>44</v>
      </c>
      <c r="B10" s="36">
        <v>2300</v>
      </c>
      <c r="C10" s="36">
        <v>1840</v>
      </c>
      <c r="D10" s="36"/>
      <c r="E10" s="121"/>
      <c r="F10" s="36">
        <v>7935.9960000000001</v>
      </c>
      <c r="G10" s="36">
        <v>7215</v>
      </c>
      <c r="H10" s="36">
        <v>5392.4859999999999</v>
      </c>
      <c r="I10" s="36">
        <v>6241.3789999999999</v>
      </c>
      <c r="J10" s="36">
        <v>3137.105</v>
      </c>
      <c r="L10" s="93"/>
      <c r="M10" s="93"/>
      <c r="N10" s="90"/>
      <c r="O10" s="90"/>
      <c r="P10"/>
      <c r="Q10"/>
      <c r="R10" s="90"/>
      <c r="S10" s="90"/>
      <c r="T10" s="90"/>
      <c r="U10" s="90"/>
      <c r="V10" s="90"/>
      <c r="W10" s="90"/>
    </row>
    <row r="11" spans="1:37" s="3" customFormat="1" ht="14.1" customHeight="1" x14ac:dyDescent="0.2">
      <c r="A11" s="126" t="s">
        <v>45</v>
      </c>
      <c r="B11" s="36">
        <v>3000</v>
      </c>
      <c r="C11" s="36">
        <v>2416</v>
      </c>
      <c r="D11" s="36"/>
      <c r="E11" s="128"/>
      <c r="F11" s="36">
        <v>6036.8710000000001</v>
      </c>
      <c r="G11" s="36">
        <v>5446</v>
      </c>
      <c r="H11" s="36">
        <v>4279.3360000000002</v>
      </c>
      <c r="I11" s="36">
        <v>5634.1310000000003</v>
      </c>
      <c r="J11" s="36">
        <v>1095.4079999999999</v>
      </c>
      <c r="L11" s="93"/>
      <c r="M11" s="93"/>
      <c r="N11" s="90"/>
      <c r="O11" s="90"/>
      <c r="P11"/>
      <c r="Q11"/>
      <c r="R11" s="90"/>
      <c r="S11" s="90"/>
      <c r="T11" s="90"/>
      <c r="U11" s="90"/>
      <c r="V11" s="90"/>
      <c r="W11" s="90"/>
    </row>
    <row r="12" spans="1:37" s="2" customFormat="1" ht="14.1" customHeight="1" x14ac:dyDescent="0.2">
      <c r="A12" s="126" t="s">
        <v>9</v>
      </c>
      <c r="B12" s="36">
        <v>2825</v>
      </c>
      <c r="C12" s="36">
        <v>2300</v>
      </c>
      <c r="D12" s="36"/>
      <c r="E12" s="121"/>
      <c r="F12" s="36">
        <v>9102.1049999999996</v>
      </c>
      <c r="G12" s="36">
        <v>9008</v>
      </c>
      <c r="H12" s="36">
        <v>8376.8379999999997</v>
      </c>
      <c r="I12" s="36">
        <v>8226.7420000000002</v>
      </c>
      <c r="J12" s="36">
        <v>5775.8959999999997</v>
      </c>
      <c r="L12" s="93"/>
      <c r="M12" s="93"/>
      <c r="N12" s="90"/>
      <c r="O12" s="90"/>
      <c r="P12"/>
      <c r="Q12"/>
      <c r="R12" s="90"/>
      <c r="S12" s="90"/>
      <c r="T12" s="90"/>
      <c r="U12" s="90"/>
      <c r="V12" s="90"/>
      <c r="W12" s="90"/>
    </row>
    <row r="13" spans="1:37" s="2" customFormat="1" ht="14.1" customHeight="1" x14ac:dyDescent="0.2">
      <c r="A13" s="126" t="s">
        <v>10</v>
      </c>
      <c r="B13" s="36">
        <v>10000</v>
      </c>
      <c r="C13" s="36">
        <v>8000</v>
      </c>
      <c r="D13" s="36"/>
      <c r="E13" s="121"/>
      <c r="F13" s="36">
        <v>34060.904000000002</v>
      </c>
      <c r="G13" s="36">
        <v>28613</v>
      </c>
      <c r="H13" s="36">
        <v>31582.655999999999</v>
      </c>
      <c r="I13" s="36">
        <v>30544.298999999999</v>
      </c>
      <c r="J13" s="36">
        <v>18228.384999999998</v>
      </c>
      <c r="L13" s="93"/>
      <c r="M13" s="93"/>
      <c r="N13" s="90"/>
      <c r="O13" s="90"/>
      <c r="P13"/>
      <c r="Q13"/>
      <c r="R13" s="90"/>
      <c r="S13" s="90"/>
      <c r="T13" s="90"/>
      <c r="U13" s="90"/>
      <c r="V13" s="90"/>
      <c r="W13" s="90"/>
    </row>
    <row r="14" spans="1:37" s="2" customFormat="1" ht="14.1" customHeight="1" x14ac:dyDescent="0.2">
      <c r="A14" s="126" t="s">
        <v>11</v>
      </c>
      <c r="B14" s="36">
        <v>2400</v>
      </c>
      <c r="C14" s="36">
        <v>1920</v>
      </c>
      <c r="D14" s="36"/>
      <c r="E14" s="121"/>
      <c r="F14" s="36">
        <v>10845.828</v>
      </c>
      <c r="G14" s="36">
        <v>11047</v>
      </c>
      <c r="H14" s="36">
        <v>9279.9930000000004</v>
      </c>
      <c r="I14" s="36">
        <v>11010.476000000001</v>
      </c>
      <c r="J14" s="36">
        <v>6966.9279999999999</v>
      </c>
      <c r="L14" s="93"/>
      <c r="M14" s="93"/>
      <c r="N14" s="90"/>
      <c r="O14" s="90"/>
      <c r="P14"/>
      <c r="Q14"/>
      <c r="R14" s="90"/>
      <c r="S14" s="90"/>
      <c r="T14" s="90"/>
      <c r="U14" s="90"/>
      <c r="V14" s="90"/>
      <c r="W14" s="90"/>
    </row>
    <row r="15" spans="1:37" s="2" customFormat="1" ht="14.1" customHeight="1" x14ac:dyDescent="0.2">
      <c r="A15" s="66"/>
      <c r="B15" s="63"/>
      <c r="C15" s="63"/>
      <c r="D15" s="63"/>
      <c r="E15" s="63"/>
      <c r="F15" s="63"/>
      <c r="G15" s="63"/>
      <c r="H15" s="63"/>
      <c r="I15" s="63"/>
      <c r="J15" s="15"/>
      <c r="L15"/>
      <c r="M15"/>
      <c r="N15"/>
      <c r="O15"/>
      <c r="P15"/>
      <c r="Q15"/>
      <c r="R15"/>
      <c r="S15"/>
      <c r="T15"/>
      <c r="U15"/>
      <c r="V15"/>
      <c r="W15"/>
    </row>
    <row r="16" spans="1:37" s="2" customFormat="1" ht="14.1" customHeight="1" x14ac:dyDescent="0.2">
      <c r="A16" s="64" t="s">
        <v>247</v>
      </c>
      <c r="B16" s="4"/>
      <c r="C16" s="4"/>
      <c r="D16" s="4"/>
      <c r="E16" s="4"/>
      <c r="F16" s="4"/>
      <c r="G16" s="4"/>
      <c r="H16" s="6"/>
      <c r="I16" s="6"/>
      <c r="J16" s="6"/>
      <c r="K16" s="6"/>
      <c r="L16"/>
      <c r="M16"/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 s="5"/>
      <c r="AB16" s="5"/>
      <c r="AC16" s="5"/>
    </row>
    <row r="17" spans="2:16" x14ac:dyDescent="0.2">
      <c r="B17" s="74"/>
      <c r="F17" s="45"/>
      <c r="G17" s="45"/>
      <c r="H17" s="45"/>
      <c r="I17" s="45"/>
      <c r="J17" s="45"/>
      <c r="L17"/>
      <c r="M17"/>
      <c r="N17"/>
      <c r="O17"/>
      <c r="P17"/>
    </row>
    <row r="18" spans="2:16" x14ac:dyDescent="0.2">
      <c r="F18" s="45"/>
      <c r="G18" s="45"/>
      <c r="H18" s="45"/>
      <c r="I18" s="45"/>
      <c r="J18" s="45"/>
      <c r="L18"/>
      <c r="M18"/>
      <c r="N18"/>
      <c r="O18"/>
      <c r="P18"/>
    </row>
    <row r="19" spans="2:16" x14ac:dyDescent="0.2">
      <c r="L19"/>
      <c r="M19"/>
      <c r="N19"/>
      <c r="O19"/>
      <c r="P19"/>
    </row>
    <row r="20" spans="2:16" x14ac:dyDescent="0.2">
      <c r="L20"/>
      <c r="M20"/>
      <c r="N20"/>
      <c r="O20"/>
      <c r="P20"/>
    </row>
    <row r="21" spans="2:16" x14ac:dyDescent="0.2">
      <c r="L21"/>
      <c r="M21"/>
      <c r="N21"/>
      <c r="O21"/>
      <c r="P21"/>
    </row>
    <row r="22" spans="2:16" x14ac:dyDescent="0.2">
      <c r="L22"/>
      <c r="M22"/>
      <c r="N22"/>
      <c r="O22"/>
      <c r="P22"/>
    </row>
    <row r="23" spans="2:16" x14ac:dyDescent="0.2">
      <c r="L23"/>
      <c r="M23"/>
      <c r="N23"/>
      <c r="O23"/>
      <c r="P23"/>
    </row>
    <row r="24" spans="2:16" x14ac:dyDescent="0.2">
      <c r="L24"/>
      <c r="M24"/>
      <c r="N24"/>
      <c r="O24"/>
      <c r="P24"/>
    </row>
    <row r="25" spans="2:16" x14ac:dyDescent="0.2">
      <c r="L25"/>
      <c r="M25"/>
      <c r="N25"/>
      <c r="O25"/>
      <c r="P25"/>
    </row>
    <row r="26" spans="2:16" x14ac:dyDescent="0.2">
      <c r="L26"/>
      <c r="M26"/>
      <c r="N26"/>
      <c r="O26"/>
      <c r="P26"/>
    </row>
  </sheetData>
  <phoneticPr fontId="2" type="noConversion"/>
  <hyperlinks>
    <hyperlink ref="M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zoomScaleNormal="100" zoomScaleSheetLayoutView="75" workbookViewId="0">
      <selection activeCell="K2" sqref="K2"/>
    </sheetView>
  </sheetViews>
  <sheetFormatPr baseColWidth="10" defaultRowHeight="16.5" customHeight="1" x14ac:dyDescent="0.2"/>
  <cols>
    <col min="1" max="1" width="31.7109375" style="136" customWidth="1"/>
    <col min="2" max="3" width="10.7109375" style="136" customWidth="1"/>
    <col min="4" max="4" width="10.7109375" style="177" customWidth="1"/>
    <col min="5" max="5" width="10.7109375" style="136" customWidth="1"/>
    <col min="6" max="6" width="3.140625" style="136" customWidth="1"/>
    <col min="7" max="7" width="13.7109375" style="136" customWidth="1"/>
    <col min="8" max="8" width="4.28515625" style="136" customWidth="1"/>
    <col min="9" max="16384" width="11.42578125" style="136"/>
  </cols>
  <sheetData>
    <row r="1" spans="1:12" ht="14.1" customHeight="1" thickBot="1" x14ac:dyDescent="0.25">
      <c r="A1" s="1" t="s">
        <v>104</v>
      </c>
      <c r="B1" s="1"/>
      <c r="C1" s="1"/>
      <c r="D1" s="1"/>
      <c r="E1" s="1"/>
      <c r="F1" s="1"/>
      <c r="G1" s="1"/>
    </row>
    <row r="2" spans="1:12" ht="14.1" customHeight="1" x14ac:dyDescent="0.2">
      <c r="K2" s="99" t="s">
        <v>119</v>
      </c>
    </row>
    <row r="3" spans="1:12" ht="14.1" customHeight="1" x14ac:dyDescent="0.2">
      <c r="A3" s="3" t="s">
        <v>102</v>
      </c>
    </row>
    <row r="4" spans="1:12" ht="14.1" customHeight="1" x14ac:dyDescent="0.2">
      <c r="A4" s="3" t="s">
        <v>88</v>
      </c>
      <c r="B4" s="3"/>
    </row>
    <row r="5" spans="1:12" ht="14.1" customHeight="1" x14ac:dyDescent="0.2">
      <c r="A5" s="3"/>
      <c r="B5" s="3"/>
    </row>
    <row r="6" spans="1:12" ht="14.1" customHeight="1" x14ac:dyDescent="0.2">
      <c r="A6" s="17" t="s">
        <v>68</v>
      </c>
      <c r="B6" s="3"/>
    </row>
    <row r="7" spans="1:12" ht="9.9499999999999993" customHeight="1" x14ac:dyDescent="0.2">
      <c r="A7" s="18"/>
      <c r="B7" s="18"/>
      <c r="C7" s="18"/>
      <c r="D7" s="18"/>
      <c r="E7" s="18"/>
      <c r="F7" s="18"/>
      <c r="G7" s="18"/>
    </row>
    <row r="8" spans="1:12" ht="14.1" customHeight="1" x14ac:dyDescent="0.2">
      <c r="A8" s="7"/>
      <c r="B8" s="39" t="s">
        <v>30</v>
      </c>
      <c r="C8" s="59"/>
      <c r="D8" s="59"/>
      <c r="E8" s="59"/>
      <c r="F8" s="7"/>
      <c r="G8" s="7" t="s">
        <v>7</v>
      </c>
      <c r="I8"/>
      <c r="J8"/>
      <c r="K8"/>
      <c r="L8"/>
    </row>
    <row r="9" spans="1:12" s="10" customFormat="1" ht="14.1" customHeight="1" x14ac:dyDescent="0.2">
      <c r="A9" s="40"/>
      <c r="B9" s="24">
        <v>2009</v>
      </c>
      <c r="C9" s="24">
        <v>2011</v>
      </c>
      <c r="D9" s="24">
        <v>2013</v>
      </c>
      <c r="E9" s="24">
        <v>2015</v>
      </c>
      <c r="F9" s="41"/>
      <c r="G9" s="9">
        <v>2015</v>
      </c>
      <c r="I9"/>
      <c r="J9" s="102"/>
      <c r="K9"/>
      <c r="L9"/>
    </row>
    <row r="10" spans="1:12" ht="14.1" customHeight="1" x14ac:dyDescent="0.2">
      <c r="A10" s="4"/>
      <c r="B10" s="6"/>
      <c r="C10" s="6"/>
      <c r="D10" s="6"/>
      <c r="E10" s="6"/>
      <c r="F10" s="5"/>
      <c r="G10" s="5"/>
      <c r="I10"/>
      <c r="J10" s="102"/>
      <c r="K10"/>
      <c r="L10"/>
    </row>
    <row r="11" spans="1:12" ht="14.1" customHeight="1" x14ac:dyDescent="0.2">
      <c r="A11" s="129" t="s">
        <v>84</v>
      </c>
      <c r="B11" s="36">
        <v>83927</v>
      </c>
      <c r="C11" s="36">
        <v>90807</v>
      </c>
      <c r="D11" s="36">
        <v>91572</v>
      </c>
      <c r="E11" s="122">
        <v>70235</v>
      </c>
      <c r="F11" s="122"/>
      <c r="G11" s="122">
        <v>10957497</v>
      </c>
      <c r="I11"/>
      <c r="J11"/>
      <c r="K11"/>
      <c r="L11"/>
    </row>
    <row r="12" spans="1:12" ht="14.1" customHeight="1" x14ac:dyDescent="0.2">
      <c r="A12" s="124" t="s">
        <v>107</v>
      </c>
      <c r="B12" s="36">
        <v>43728</v>
      </c>
      <c r="C12" s="36">
        <v>47251</v>
      </c>
      <c r="D12" s="36">
        <v>48928</v>
      </c>
      <c r="E12" s="122">
        <v>44195</v>
      </c>
      <c r="F12" s="122"/>
      <c r="G12" s="122">
        <v>6177084</v>
      </c>
      <c r="I12"/>
      <c r="J12"/>
      <c r="K12"/>
      <c r="L12"/>
    </row>
    <row r="13" spans="1:12" ht="14.1" customHeight="1" x14ac:dyDescent="0.2">
      <c r="A13" s="124" t="s">
        <v>108</v>
      </c>
      <c r="B13" s="36">
        <v>18761</v>
      </c>
      <c r="C13" s="36">
        <v>22240</v>
      </c>
      <c r="D13" s="36">
        <v>19516</v>
      </c>
      <c r="E13" s="122">
        <v>13871</v>
      </c>
      <c r="F13" s="122"/>
      <c r="G13" s="122">
        <v>3445307</v>
      </c>
      <c r="I13"/>
      <c r="J13"/>
      <c r="K13"/>
      <c r="L13"/>
    </row>
    <row r="14" spans="1:12" ht="14.1" customHeight="1" x14ac:dyDescent="0.2">
      <c r="A14" s="124" t="s">
        <v>109</v>
      </c>
      <c r="B14" s="36">
        <v>12665</v>
      </c>
      <c r="C14" s="36">
        <v>11506</v>
      </c>
      <c r="D14" s="36">
        <v>12332</v>
      </c>
      <c r="E14" s="122">
        <v>7227</v>
      </c>
      <c r="F14" s="122"/>
      <c r="G14" s="122">
        <v>580488</v>
      </c>
      <c r="I14"/>
      <c r="J14"/>
      <c r="K14"/>
      <c r="L14"/>
    </row>
    <row r="15" spans="1:12" ht="14.1" customHeight="1" x14ac:dyDescent="0.2">
      <c r="A15" s="124" t="s">
        <v>110</v>
      </c>
      <c r="B15" s="36">
        <v>5876</v>
      </c>
      <c r="C15" s="36">
        <v>6171</v>
      </c>
      <c r="D15" s="36">
        <v>7173</v>
      </c>
      <c r="E15" s="122">
        <v>2714</v>
      </c>
      <c r="F15" s="122"/>
      <c r="G15" s="122">
        <v>102731</v>
      </c>
      <c r="I15"/>
      <c r="J15"/>
      <c r="K15"/>
      <c r="L15"/>
    </row>
    <row r="16" spans="1:12" ht="14.1" customHeight="1" x14ac:dyDescent="0.2">
      <c r="A16" s="124" t="s">
        <v>111</v>
      </c>
      <c r="B16" s="36">
        <v>1525</v>
      </c>
      <c r="C16" s="36">
        <v>1463</v>
      </c>
      <c r="D16" s="36">
        <v>1688</v>
      </c>
      <c r="E16" s="122">
        <v>805</v>
      </c>
      <c r="F16" s="122"/>
      <c r="G16" s="122">
        <v>70418</v>
      </c>
      <c r="I16"/>
      <c r="J16"/>
      <c r="K16"/>
      <c r="L16"/>
    </row>
    <row r="17" spans="1:12" ht="14.1" customHeight="1" x14ac:dyDescent="0.2">
      <c r="A17" s="124" t="s">
        <v>112</v>
      </c>
      <c r="B17" s="36">
        <v>346</v>
      </c>
      <c r="C17" s="36">
        <v>280</v>
      </c>
      <c r="D17" s="36" t="s">
        <v>8</v>
      </c>
      <c r="E17" s="36" t="s">
        <v>8</v>
      </c>
      <c r="F17" s="122"/>
      <c r="G17" s="36" t="s">
        <v>8</v>
      </c>
      <c r="I17"/>
      <c r="J17"/>
      <c r="K17"/>
      <c r="L17"/>
    </row>
    <row r="18" spans="1:12" ht="14.1" customHeight="1" x14ac:dyDescent="0.2">
      <c r="A18" s="124" t="s">
        <v>113</v>
      </c>
      <c r="B18" s="36" t="s">
        <v>8</v>
      </c>
      <c r="C18" s="36" t="s">
        <v>8</v>
      </c>
      <c r="D18" s="36">
        <v>302</v>
      </c>
      <c r="E18" s="122">
        <v>113</v>
      </c>
      <c r="F18" s="122"/>
      <c r="G18" s="122">
        <v>151191</v>
      </c>
      <c r="I18"/>
      <c r="J18"/>
      <c r="K18"/>
      <c r="L18"/>
    </row>
    <row r="19" spans="1:12" ht="14.1" customHeight="1" x14ac:dyDescent="0.2">
      <c r="A19" s="124" t="s">
        <v>114</v>
      </c>
      <c r="B19" s="36" t="s">
        <v>8</v>
      </c>
      <c r="C19" s="36" t="s">
        <v>8</v>
      </c>
      <c r="D19" s="36">
        <v>573</v>
      </c>
      <c r="E19" s="122">
        <v>226</v>
      </c>
      <c r="F19" s="122"/>
      <c r="G19" s="122">
        <v>66250</v>
      </c>
      <c r="I19"/>
      <c r="J19"/>
      <c r="K19"/>
      <c r="L19"/>
    </row>
    <row r="20" spans="1:12" ht="14.1" customHeight="1" x14ac:dyDescent="0.2">
      <c r="A20" s="124" t="s">
        <v>115</v>
      </c>
      <c r="B20" s="36">
        <v>1026</v>
      </c>
      <c r="C20" s="36">
        <v>1895</v>
      </c>
      <c r="D20" s="36">
        <v>1061</v>
      </c>
      <c r="E20" s="122">
        <v>1085</v>
      </c>
      <c r="F20" s="122"/>
      <c r="G20" s="122">
        <v>364029</v>
      </c>
      <c r="I20"/>
      <c r="J20"/>
      <c r="K20"/>
      <c r="L20"/>
    </row>
    <row r="21" spans="1:12" ht="14.1" customHeight="1" x14ac:dyDescent="0.2">
      <c r="A21" s="66"/>
      <c r="B21" s="63"/>
      <c r="C21" s="63"/>
      <c r="D21" s="63"/>
      <c r="E21" s="63"/>
      <c r="F21" s="63"/>
      <c r="G21" s="63"/>
      <c r="I21"/>
      <c r="J21"/>
      <c r="K21"/>
      <c r="L21"/>
    </row>
    <row r="22" spans="1:12" ht="14.1" customHeight="1" x14ac:dyDescent="0.2">
      <c r="A22" s="64" t="s">
        <v>36</v>
      </c>
      <c r="B22" s="4"/>
      <c r="C22" s="4"/>
      <c r="D22" s="4"/>
      <c r="E22" s="4"/>
      <c r="F22" s="4"/>
      <c r="G22" s="4"/>
      <c r="H22" s="5"/>
      <c r="I22"/>
      <c r="J22"/>
      <c r="K22"/>
      <c r="L22"/>
    </row>
    <row r="23" spans="1:12" ht="14.1" customHeight="1" x14ac:dyDescent="0.2">
      <c r="A23" s="4"/>
      <c r="B23" s="4"/>
      <c r="C23" s="4"/>
      <c r="D23" s="4"/>
      <c r="E23" s="4"/>
      <c r="F23" s="4"/>
      <c r="G23" s="4"/>
      <c r="H23" s="5"/>
      <c r="I23"/>
      <c r="J23"/>
      <c r="K23"/>
      <c r="L23"/>
    </row>
    <row r="24" spans="1:12" ht="14.1" customHeight="1" x14ac:dyDescent="0.2">
      <c r="A24" s="4"/>
      <c r="B24" s="4"/>
      <c r="C24" s="4"/>
      <c r="D24" s="4"/>
      <c r="E24" s="4"/>
      <c r="F24" s="4"/>
      <c r="G24" s="4"/>
      <c r="H24" s="5"/>
      <c r="I24"/>
      <c r="J24"/>
      <c r="K24"/>
      <c r="L24"/>
    </row>
    <row r="25" spans="1:12" ht="14.1" customHeight="1" x14ac:dyDescent="0.2">
      <c r="A25"/>
      <c r="B25"/>
      <c r="C25"/>
      <c r="D25"/>
      <c r="E25"/>
      <c r="F25"/>
      <c r="G25"/>
      <c r="H25" s="6"/>
      <c r="I25"/>
      <c r="J25"/>
      <c r="K25"/>
      <c r="L25"/>
    </row>
    <row r="26" spans="1:12" ht="14.1" customHeight="1" x14ac:dyDescent="0.2">
      <c r="A26"/>
      <c r="B26"/>
      <c r="C26"/>
      <c r="D26"/>
      <c r="E26"/>
      <c r="F26"/>
      <c r="G26"/>
      <c r="H26" s="5"/>
      <c r="I26"/>
      <c r="J26"/>
      <c r="K26"/>
      <c r="L26"/>
    </row>
    <row r="27" spans="1:12" ht="14.1" customHeight="1" x14ac:dyDescent="0.2">
      <c r="A27"/>
      <c r="B27"/>
      <c r="C27"/>
      <c r="D27"/>
      <c r="E27"/>
      <c r="F27"/>
      <c r="G27"/>
      <c r="H27" s="5"/>
      <c r="I27"/>
      <c r="J27"/>
      <c r="K27"/>
      <c r="L27"/>
    </row>
    <row r="28" spans="1:12" ht="14.1" customHeight="1" x14ac:dyDescent="0.2">
      <c r="A28"/>
      <c r="B28"/>
      <c r="C28"/>
      <c r="D28"/>
      <c r="E28"/>
      <c r="F28"/>
      <c r="G28"/>
      <c r="H28" s="5"/>
      <c r="I28"/>
      <c r="J28"/>
      <c r="K28"/>
      <c r="L28"/>
    </row>
    <row r="29" spans="1:12" ht="14.1" customHeight="1" x14ac:dyDescent="0.2">
      <c r="A29"/>
      <c r="B29"/>
      <c r="C29"/>
      <c r="D29"/>
      <c r="E29"/>
      <c r="F29"/>
      <c r="G29"/>
      <c r="H29" s="5"/>
      <c r="I29"/>
      <c r="J29"/>
      <c r="K29"/>
      <c r="L29"/>
    </row>
    <row r="30" spans="1:12" ht="14.1" customHeight="1" x14ac:dyDescent="0.2">
      <c r="A30"/>
      <c r="B30"/>
      <c r="C30"/>
      <c r="D30"/>
      <c r="E30"/>
      <c r="F30"/>
      <c r="G30"/>
      <c r="H30" s="5"/>
      <c r="I30"/>
      <c r="J30"/>
      <c r="K30"/>
      <c r="L30"/>
    </row>
    <row r="31" spans="1:12" ht="14.1" customHeight="1" x14ac:dyDescent="0.2">
      <c r="A31"/>
      <c r="B31"/>
      <c r="C31"/>
      <c r="D31"/>
      <c r="E31"/>
      <c r="F31"/>
      <c r="G31"/>
      <c r="H31" s="5"/>
      <c r="I31"/>
      <c r="J31"/>
      <c r="K31"/>
      <c r="L31"/>
    </row>
    <row r="32" spans="1:12" ht="14.1" customHeight="1" x14ac:dyDescent="0.2">
      <c r="A32"/>
      <c r="B32"/>
      <c r="C32"/>
      <c r="D32"/>
      <c r="E32"/>
      <c r="F32"/>
      <c r="G32"/>
      <c r="H32" s="5"/>
      <c r="I32"/>
      <c r="J32"/>
      <c r="K32"/>
      <c r="L32"/>
    </row>
    <row r="33" spans="1:12" s="21" customFormat="1" ht="14.1" customHeight="1" x14ac:dyDescent="0.2">
      <c r="A33"/>
      <c r="B33"/>
      <c r="C33"/>
      <c r="D33"/>
      <c r="E33"/>
      <c r="F33"/>
      <c r="G33"/>
      <c r="H33" s="5"/>
      <c r="I33"/>
      <c r="J33"/>
      <c r="K33"/>
      <c r="L33"/>
    </row>
    <row r="34" spans="1:12" ht="14.1" customHeight="1" x14ac:dyDescent="0.2">
      <c r="A34"/>
      <c r="B34"/>
      <c r="C34"/>
      <c r="D34"/>
      <c r="E34"/>
      <c r="F34"/>
      <c r="G34"/>
      <c r="H34" s="6"/>
      <c r="I34"/>
      <c r="J34"/>
      <c r="K34"/>
      <c r="L34"/>
    </row>
    <row r="35" spans="1:12" ht="14.1" customHeight="1" x14ac:dyDescent="0.2">
      <c r="A35"/>
      <c r="B35"/>
      <c r="C35"/>
      <c r="D35"/>
      <c r="E35"/>
      <c r="F35"/>
      <c r="G35"/>
      <c r="H35" s="6"/>
    </row>
    <row r="36" spans="1:12" ht="14.1" customHeight="1" x14ac:dyDescent="0.2">
      <c r="B36" s="12"/>
      <c r="C36" s="12"/>
      <c r="D36" s="12"/>
      <c r="E36" s="12"/>
      <c r="F36" s="4"/>
      <c r="H36" s="6"/>
    </row>
    <row r="37" spans="1:12" ht="14.1" customHeight="1" x14ac:dyDescent="0.2">
      <c r="A37" s="4"/>
      <c r="B37" s="12"/>
      <c r="C37" s="12"/>
      <c r="D37" s="12"/>
      <c r="E37" s="12"/>
      <c r="F37" s="4"/>
      <c r="G37" s="4"/>
      <c r="H37" s="6"/>
    </row>
    <row r="38" spans="1:12" ht="14.1" customHeight="1" x14ac:dyDescent="0.2">
      <c r="A38" s="4"/>
      <c r="B38" s="12"/>
      <c r="C38" s="12"/>
      <c r="D38" s="12"/>
      <c r="E38" s="12"/>
      <c r="F38" s="4"/>
      <c r="G38" s="4"/>
      <c r="H38" s="6"/>
    </row>
    <row r="39" spans="1:12" ht="14.1" customHeight="1" x14ac:dyDescent="0.2">
      <c r="A39" s="4"/>
      <c r="B39" s="12"/>
      <c r="C39" s="12"/>
      <c r="D39" s="12"/>
      <c r="E39" s="12"/>
      <c r="F39" s="4"/>
      <c r="G39" s="4"/>
      <c r="H39" s="6"/>
    </row>
    <row r="40" spans="1:12" ht="14.1" customHeight="1" x14ac:dyDescent="0.2">
      <c r="B40" s="12"/>
      <c r="C40" s="12"/>
      <c r="D40" s="12"/>
      <c r="E40" s="12"/>
    </row>
    <row r="41" spans="1:12" ht="14.1" customHeight="1" x14ac:dyDescent="0.2"/>
    <row r="42" spans="1:12" ht="14.1" customHeight="1" x14ac:dyDescent="0.2"/>
    <row r="43" spans="1:12" ht="14.1" customHeight="1" x14ac:dyDescent="0.2"/>
    <row r="44" spans="1:12" ht="14.1" customHeight="1" x14ac:dyDescent="0.2"/>
    <row r="45" spans="1:12" ht="14.1" customHeight="1" x14ac:dyDescent="0.2"/>
    <row r="46" spans="1:12" ht="14.1" customHeight="1" x14ac:dyDescent="0.2"/>
    <row r="47" spans="1:12" ht="14.1" customHeight="1" x14ac:dyDescent="0.2"/>
    <row r="48" spans="1:12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</sheetData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R49"/>
  <sheetViews>
    <sheetView zoomScaleNormal="100" zoomScaleSheetLayoutView="75" workbookViewId="0">
      <selection activeCell="K2" sqref="K2"/>
    </sheetView>
  </sheetViews>
  <sheetFormatPr baseColWidth="10" defaultRowHeight="12.75" x14ac:dyDescent="0.2"/>
  <cols>
    <col min="1" max="1" width="26.5703125" style="14" customWidth="1"/>
    <col min="2" max="6" width="9.42578125" style="14" customWidth="1"/>
    <col min="7" max="7" width="4.28515625" style="14" customWidth="1"/>
    <col min="8" max="8" width="14.140625" style="14" customWidth="1"/>
    <col min="9" max="16384" width="11.42578125" style="14"/>
  </cols>
  <sheetData>
    <row r="1" spans="1:18" x14ac:dyDescent="0.2">
      <c r="A1" s="75" t="s">
        <v>103</v>
      </c>
      <c r="B1" s="4"/>
      <c r="C1" s="4"/>
      <c r="D1" s="4"/>
      <c r="E1" s="4"/>
      <c r="F1" s="4"/>
      <c r="G1" s="4"/>
      <c r="H1" s="4"/>
    </row>
    <row r="2" spans="1:18" ht="14.25" x14ac:dyDescent="0.2">
      <c r="A2" s="75"/>
      <c r="B2" s="4"/>
      <c r="C2" s="4"/>
      <c r="D2" s="4"/>
      <c r="E2" s="4"/>
      <c r="F2" s="4"/>
      <c r="G2" s="4"/>
      <c r="H2" s="4"/>
      <c r="K2" s="99" t="s">
        <v>119</v>
      </c>
    </row>
    <row r="3" spans="1:18" x14ac:dyDescent="0.2">
      <c r="A3" s="17" t="s">
        <v>70</v>
      </c>
      <c r="B3" s="4"/>
      <c r="C3" s="4"/>
      <c r="D3" s="4"/>
      <c r="E3" s="4"/>
      <c r="F3" s="4"/>
      <c r="G3" s="4"/>
      <c r="H3" s="4"/>
    </row>
    <row r="4" spans="1:18" ht="9.9499999999999993" customHeight="1" x14ac:dyDescent="0.2">
      <c r="A4" s="21"/>
      <c r="B4" s="4"/>
      <c r="C4" s="4"/>
      <c r="D4" s="4"/>
      <c r="E4" s="4"/>
      <c r="F4" s="4"/>
      <c r="G4" s="4"/>
      <c r="H4" s="4"/>
    </row>
    <row r="5" spans="1:18" x14ac:dyDescent="0.2">
      <c r="A5" s="7"/>
      <c r="B5" s="39" t="s">
        <v>30</v>
      </c>
      <c r="C5" s="59"/>
      <c r="D5" s="59"/>
      <c r="E5" s="7"/>
      <c r="F5" s="7"/>
      <c r="G5" s="7"/>
      <c r="H5" s="39" t="s">
        <v>7</v>
      </c>
      <c r="I5" s="65"/>
    </row>
    <row r="6" spans="1:18" x14ac:dyDescent="0.2">
      <c r="A6" s="40"/>
      <c r="B6" s="8">
        <v>2013</v>
      </c>
      <c r="C6" s="8">
        <v>2014</v>
      </c>
      <c r="D6" s="8">
        <v>2015</v>
      </c>
      <c r="E6" s="8">
        <v>2016</v>
      </c>
      <c r="F6" s="8">
        <v>2017</v>
      </c>
      <c r="G6" s="41"/>
      <c r="H6" s="8">
        <v>2017</v>
      </c>
      <c r="I6" s="60"/>
    </row>
    <row r="7" spans="1:18" x14ac:dyDescent="0.2">
      <c r="A7" s="4"/>
      <c r="B7" s="6"/>
      <c r="C7" s="6"/>
      <c r="D7" s="6"/>
      <c r="E7" s="6"/>
      <c r="F7" s="6"/>
      <c r="G7" s="5"/>
      <c r="H7" s="5"/>
      <c r="I7" s="12"/>
      <c r="J7" s="12"/>
    </row>
    <row r="8" spans="1:18" x14ac:dyDescent="0.2">
      <c r="A8" s="123" t="s">
        <v>37</v>
      </c>
      <c r="B8" s="36">
        <v>280113.31</v>
      </c>
      <c r="C8" s="36">
        <v>274871.31999999995</v>
      </c>
      <c r="D8" s="36">
        <v>286723.69</v>
      </c>
      <c r="E8" s="36">
        <v>284900.89999999997</v>
      </c>
      <c r="F8" s="122">
        <v>354295.88000000006</v>
      </c>
      <c r="G8" s="179"/>
      <c r="H8" s="122">
        <v>98460138.690000013</v>
      </c>
      <c r="J8" s="13"/>
      <c r="K8" s="12"/>
      <c r="L8" s="12"/>
      <c r="N8" s="45"/>
      <c r="O8" s="45"/>
      <c r="P8" s="45"/>
      <c r="Q8" s="45"/>
      <c r="R8" s="45"/>
    </row>
    <row r="9" spans="1:18" x14ac:dyDescent="0.2">
      <c r="A9" s="123" t="s">
        <v>94</v>
      </c>
      <c r="B9" s="36">
        <v>195.12</v>
      </c>
      <c r="C9" s="36">
        <v>167.42999999999998</v>
      </c>
      <c r="D9" s="36">
        <v>129.13999999999999</v>
      </c>
      <c r="E9" s="36">
        <v>34.15</v>
      </c>
      <c r="F9" s="122">
        <v>424.74</v>
      </c>
      <c r="G9" s="179"/>
      <c r="H9" s="122">
        <v>40295.650000000009</v>
      </c>
      <c r="I9" s="130"/>
      <c r="J9" s="13"/>
      <c r="K9" s="12"/>
      <c r="L9" s="12"/>
      <c r="N9" s="45"/>
      <c r="O9" s="45"/>
      <c r="P9" s="45"/>
      <c r="Q9" s="45"/>
      <c r="R9" s="45"/>
    </row>
    <row r="10" spans="1:18" x14ac:dyDescent="0.2">
      <c r="A10" s="123" t="s">
        <v>3</v>
      </c>
      <c r="B10" s="36">
        <v>161904.11000000002</v>
      </c>
      <c r="C10" s="36">
        <v>165326.19</v>
      </c>
      <c r="D10" s="36">
        <v>175664.68999999997</v>
      </c>
      <c r="E10" s="36">
        <v>178966.62999999998</v>
      </c>
      <c r="F10" s="122">
        <v>235261.77000000002</v>
      </c>
      <c r="G10" s="178"/>
      <c r="H10" s="122">
        <v>44134313</v>
      </c>
      <c r="I10" s="130"/>
      <c r="J10" s="13"/>
      <c r="K10" s="12"/>
      <c r="L10" s="12"/>
      <c r="N10" s="45"/>
      <c r="O10" s="45"/>
      <c r="P10" s="45"/>
      <c r="Q10" s="45"/>
      <c r="R10" s="45"/>
    </row>
    <row r="11" spans="1:18" x14ac:dyDescent="0.2">
      <c r="A11" s="123" t="s">
        <v>4</v>
      </c>
      <c r="B11" s="36">
        <v>45858.450000000004</v>
      </c>
      <c r="C11" s="36">
        <v>45215.55</v>
      </c>
      <c r="D11" s="36">
        <v>46697.350000000006</v>
      </c>
      <c r="E11" s="36">
        <v>47605.7</v>
      </c>
      <c r="F11" s="122">
        <v>53147.600000000006</v>
      </c>
      <c r="G11" s="179"/>
      <c r="H11" s="122">
        <v>7858493.0500000017</v>
      </c>
      <c r="I11" s="130"/>
      <c r="J11" s="13"/>
      <c r="K11" s="12"/>
      <c r="L11" s="12"/>
      <c r="N11" s="45"/>
      <c r="O11" s="45"/>
      <c r="P11" s="45"/>
      <c r="Q11" s="45"/>
      <c r="R11" s="45"/>
    </row>
    <row r="12" spans="1:18" x14ac:dyDescent="0.2">
      <c r="A12" s="123" t="s">
        <v>5</v>
      </c>
      <c r="B12" s="36">
        <v>30019.22</v>
      </c>
      <c r="C12" s="36">
        <v>24687.710000000006</v>
      </c>
      <c r="D12" s="36">
        <v>25228.39</v>
      </c>
      <c r="E12" s="36">
        <v>20437.349999999999</v>
      </c>
      <c r="F12" s="122">
        <v>17162.96</v>
      </c>
      <c r="G12" s="179"/>
      <c r="H12" s="122">
        <v>3214155.96</v>
      </c>
      <c r="I12" s="130"/>
      <c r="J12" s="13"/>
      <c r="K12" s="12"/>
      <c r="L12" s="12"/>
      <c r="N12" s="45"/>
      <c r="O12" s="45"/>
      <c r="P12" s="45"/>
      <c r="Q12" s="45"/>
      <c r="R12" s="45"/>
    </row>
    <row r="13" spans="1:18" x14ac:dyDescent="0.2">
      <c r="A13" s="123" t="s">
        <v>90</v>
      </c>
      <c r="B13" s="36" t="s">
        <v>8</v>
      </c>
      <c r="C13" s="36" t="s">
        <v>8</v>
      </c>
      <c r="D13" s="36" t="s">
        <v>8</v>
      </c>
      <c r="E13" s="36" t="s">
        <v>8</v>
      </c>
      <c r="F13" s="36" t="s">
        <v>8</v>
      </c>
      <c r="G13" s="179"/>
      <c r="H13" s="122">
        <v>3406089.72</v>
      </c>
      <c r="I13" s="130"/>
      <c r="J13" s="13"/>
      <c r="K13" s="12"/>
      <c r="L13" s="12"/>
      <c r="N13" s="45"/>
      <c r="O13" s="45"/>
      <c r="P13" s="45"/>
      <c r="Q13" s="45"/>
      <c r="R13" s="45"/>
    </row>
    <row r="14" spans="1:18" x14ac:dyDescent="0.2">
      <c r="A14" s="123" t="s">
        <v>95</v>
      </c>
      <c r="B14" s="36" t="s">
        <v>8</v>
      </c>
      <c r="C14" s="36" t="s">
        <v>8</v>
      </c>
      <c r="D14" s="36" t="s">
        <v>8</v>
      </c>
      <c r="E14" s="36" t="s">
        <v>8</v>
      </c>
      <c r="F14" s="36" t="s">
        <v>8</v>
      </c>
      <c r="G14" s="179"/>
      <c r="H14" s="122">
        <v>38</v>
      </c>
      <c r="I14" s="130"/>
      <c r="J14" s="13"/>
      <c r="K14" s="12"/>
      <c r="L14" s="12"/>
      <c r="N14" s="45"/>
      <c r="O14" s="45"/>
      <c r="P14" s="45"/>
      <c r="Q14" s="45"/>
      <c r="R14" s="45"/>
    </row>
    <row r="15" spans="1:18" x14ac:dyDescent="0.2">
      <c r="A15" s="123" t="s">
        <v>96</v>
      </c>
      <c r="B15" s="36">
        <v>26539.51</v>
      </c>
      <c r="C15" s="36">
        <v>26468.98</v>
      </c>
      <c r="D15" s="36">
        <v>26570.37</v>
      </c>
      <c r="E15" s="36">
        <v>26749.279999999995</v>
      </c>
      <c r="F15" s="122">
        <v>38250.550000000003</v>
      </c>
      <c r="G15" s="179"/>
      <c r="H15" s="122">
        <v>8577141.1800000016</v>
      </c>
      <c r="I15" s="130"/>
      <c r="J15" s="13"/>
      <c r="K15" s="12"/>
      <c r="L15" s="12"/>
      <c r="N15" s="45"/>
      <c r="O15" s="45"/>
      <c r="P15" s="45"/>
      <c r="Q15" s="45"/>
      <c r="R15" s="45"/>
    </row>
    <row r="16" spans="1:18" x14ac:dyDescent="0.2">
      <c r="A16" s="123" t="s">
        <v>97</v>
      </c>
      <c r="B16" s="36">
        <v>1497.14</v>
      </c>
      <c r="C16" s="36">
        <v>1508.93</v>
      </c>
      <c r="D16" s="36">
        <v>1607.3499999999997</v>
      </c>
      <c r="E16" s="36">
        <v>1811.3999999999999</v>
      </c>
      <c r="F16" s="122">
        <v>2037.6800000000003</v>
      </c>
      <c r="G16" s="179"/>
      <c r="H16" s="122">
        <v>740870.36</v>
      </c>
      <c r="I16" s="130"/>
      <c r="J16" s="13"/>
      <c r="K16" s="12"/>
      <c r="L16" s="12"/>
      <c r="N16" s="45"/>
      <c r="O16" s="45"/>
      <c r="P16" s="45"/>
      <c r="Q16" s="45"/>
      <c r="R16" s="45"/>
    </row>
    <row r="17" spans="1:18" x14ac:dyDescent="0.2">
      <c r="A17" s="123" t="s">
        <v>89</v>
      </c>
      <c r="B17" s="36">
        <v>9.31</v>
      </c>
      <c r="C17" s="36">
        <v>2.83</v>
      </c>
      <c r="D17" s="36">
        <v>2.29</v>
      </c>
      <c r="E17" s="36">
        <v>1.25</v>
      </c>
      <c r="F17" s="122">
        <v>1.1000000000000001</v>
      </c>
      <c r="G17" s="179"/>
      <c r="H17" s="122">
        <v>7941.2699999999995</v>
      </c>
      <c r="I17" s="130"/>
      <c r="J17" s="13"/>
      <c r="K17" s="12"/>
      <c r="L17" s="12"/>
      <c r="N17" s="45"/>
      <c r="O17" s="45"/>
      <c r="P17" s="45"/>
      <c r="Q17" s="45"/>
      <c r="R17" s="45"/>
    </row>
    <row r="18" spans="1:18" x14ac:dyDescent="0.2">
      <c r="A18" s="123" t="s">
        <v>6</v>
      </c>
      <c r="B18" s="36">
        <v>5319.28</v>
      </c>
      <c r="C18" s="36">
        <v>3866.84</v>
      </c>
      <c r="D18" s="36">
        <v>3532.65</v>
      </c>
      <c r="E18" s="36">
        <v>2951.51</v>
      </c>
      <c r="F18" s="122">
        <v>2363.7199999999993</v>
      </c>
      <c r="G18" s="179"/>
      <c r="H18" s="122">
        <v>4306641.93</v>
      </c>
      <c r="I18" s="130"/>
      <c r="J18" s="13"/>
      <c r="K18" s="12"/>
      <c r="L18" s="12"/>
      <c r="N18" s="45"/>
      <c r="O18" s="45"/>
      <c r="P18" s="45"/>
      <c r="Q18" s="45"/>
      <c r="R18" s="45"/>
    </row>
    <row r="19" spans="1:18" x14ac:dyDescent="0.2">
      <c r="A19" s="123" t="s">
        <v>91</v>
      </c>
      <c r="B19" s="36" t="s">
        <v>8</v>
      </c>
      <c r="C19" s="36" t="s">
        <v>8</v>
      </c>
      <c r="D19" s="36" t="s">
        <v>8</v>
      </c>
      <c r="E19" s="36" t="s">
        <v>8</v>
      </c>
      <c r="F19" s="36" t="s">
        <v>8</v>
      </c>
      <c r="G19" s="179"/>
      <c r="H19" s="122">
        <v>10970778.540000001</v>
      </c>
      <c r="I19" s="130"/>
      <c r="J19" s="13"/>
      <c r="K19" s="12"/>
      <c r="L19" s="12"/>
      <c r="N19" s="45"/>
      <c r="O19" s="45"/>
      <c r="P19" s="45"/>
      <c r="Q19" s="45"/>
      <c r="R19" s="45"/>
    </row>
    <row r="20" spans="1:18" x14ac:dyDescent="0.2">
      <c r="A20" s="123" t="s">
        <v>98</v>
      </c>
      <c r="B20" s="36">
        <v>69.540000000000006</v>
      </c>
      <c r="C20" s="36">
        <v>84.22999999999999</v>
      </c>
      <c r="D20" s="36">
        <v>125.00999999999999</v>
      </c>
      <c r="E20" s="36">
        <v>118.21000000000001</v>
      </c>
      <c r="F20" s="122">
        <v>129.72</v>
      </c>
      <c r="G20" s="134"/>
      <c r="H20" s="122">
        <v>12350892.189999998</v>
      </c>
      <c r="I20" s="130"/>
      <c r="J20" s="13"/>
      <c r="K20" s="12"/>
      <c r="L20" s="12"/>
      <c r="N20" s="45"/>
      <c r="O20" s="45"/>
      <c r="P20" s="45"/>
      <c r="Q20" s="45"/>
      <c r="R20" s="45"/>
    </row>
    <row r="21" spans="1:18" x14ac:dyDescent="0.2">
      <c r="A21" s="123" t="s">
        <v>99</v>
      </c>
      <c r="B21" s="36" t="s">
        <v>8</v>
      </c>
      <c r="C21" s="36" t="s">
        <v>8</v>
      </c>
      <c r="D21" s="36" t="s">
        <v>8</v>
      </c>
      <c r="E21" s="36" t="s">
        <v>8</v>
      </c>
      <c r="F21" s="36" t="s">
        <v>8</v>
      </c>
      <c r="G21" s="134"/>
      <c r="H21" s="122">
        <v>445.14999999999992</v>
      </c>
      <c r="I21" s="130"/>
      <c r="J21" s="13"/>
      <c r="K21" s="12"/>
      <c r="L21" s="12"/>
      <c r="N21" s="45"/>
      <c r="O21" s="45"/>
      <c r="P21" s="45"/>
      <c r="Q21" s="45"/>
      <c r="R21" s="45"/>
    </row>
    <row r="22" spans="1:18" x14ac:dyDescent="0.2">
      <c r="A22" s="123" t="s">
        <v>100</v>
      </c>
      <c r="B22" s="36">
        <v>8701.6299999999992</v>
      </c>
      <c r="C22" s="36">
        <v>7542.630000000001</v>
      </c>
      <c r="D22" s="36">
        <v>7166.4499999999989</v>
      </c>
      <c r="E22" s="36">
        <v>6225.420000000001</v>
      </c>
      <c r="F22" s="122">
        <v>5516.04</v>
      </c>
      <c r="G22" s="134"/>
      <c r="H22" s="122">
        <v>2852042.69</v>
      </c>
      <c r="I22" s="130"/>
      <c r="J22" s="13"/>
      <c r="K22" s="12"/>
      <c r="L22" s="12"/>
      <c r="N22" s="45"/>
      <c r="O22" s="45"/>
      <c r="P22" s="45"/>
      <c r="Q22" s="45"/>
      <c r="R22" s="45"/>
    </row>
    <row r="23" spans="1:18" x14ac:dyDescent="0.2">
      <c r="A23" s="66"/>
      <c r="B23" s="63"/>
      <c r="C23" s="63"/>
      <c r="D23" s="63"/>
      <c r="E23" s="63"/>
      <c r="F23" s="63"/>
      <c r="G23" s="66"/>
      <c r="H23" s="63"/>
      <c r="I23" s="130"/>
    </row>
    <row r="24" spans="1:18" x14ac:dyDescent="0.2">
      <c r="A24" s="64" t="s">
        <v>244</v>
      </c>
    </row>
    <row r="25" spans="1:18" x14ac:dyDescent="0.2">
      <c r="H25"/>
      <c r="I25"/>
      <c r="J25"/>
      <c r="K25"/>
    </row>
    <row r="26" spans="1:18" x14ac:dyDescent="0.2">
      <c r="B26"/>
      <c r="C26"/>
      <c r="D26"/>
      <c r="E26"/>
      <c r="F26"/>
      <c r="G26"/>
      <c r="H26"/>
      <c r="I26"/>
      <c r="J26"/>
      <c r="K26"/>
      <c r="L26" s="45"/>
    </row>
    <row r="27" spans="1:18" x14ac:dyDescent="0.2">
      <c r="B27"/>
      <c r="C27"/>
      <c r="D27"/>
      <c r="E27"/>
      <c r="F27"/>
      <c r="G27"/>
      <c r="H27"/>
      <c r="I27"/>
      <c r="J27"/>
      <c r="K27"/>
    </row>
    <row r="28" spans="1:18" x14ac:dyDescent="0.2">
      <c r="B28"/>
      <c r="C28"/>
      <c r="D28"/>
      <c r="E28"/>
      <c r="F28"/>
      <c r="G28"/>
      <c r="H28"/>
      <c r="I28"/>
      <c r="J28"/>
      <c r="K28"/>
    </row>
    <row r="29" spans="1:18" x14ac:dyDescent="0.2">
      <c r="B29"/>
      <c r="C29"/>
      <c r="D29"/>
      <c r="E29"/>
      <c r="F29"/>
      <c r="G29"/>
      <c r="H29"/>
      <c r="I29"/>
      <c r="J29"/>
      <c r="K29"/>
    </row>
    <row r="30" spans="1:18" x14ac:dyDescent="0.2">
      <c r="B30"/>
      <c r="C30"/>
      <c r="D30"/>
      <c r="E30"/>
      <c r="F30"/>
      <c r="G30"/>
      <c r="H30"/>
      <c r="I30"/>
      <c r="J30"/>
      <c r="K30"/>
    </row>
    <row r="31" spans="1:18" x14ac:dyDescent="0.2">
      <c r="B31"/>
      <c r="C31"/>
      <c r="D31"/>
      <c r="E31"/>
      <c r="F31"/>
      <c r="G31"/>
      <c r="H31"/>
      <c r="I31"/>
      <c r="J31"/>
      <c r="K31"/>
    </row>
    <row r="32" spans="1:18" x14ac:dyDescent="0.2">
      <c r="B32"/>
      <c r="C32"/>
      <c r="D32"/>
      <c r="E32"/>
      <c r="F32"/>
      <c r="G32"/>
      <c r="H32"/>
      <c r="I32"/>
      <c r="J32"/>
      <c r="K32"/>
    </row>
    <row r="33" spans="1:11" x14ac:dyDescent="0.2">
      <c r="B33"/>
      <c r="C33"/>
      <c r="D33"/>
      <c r="E33"/>
      <c r="F33"/>
      <c r="G33"/>
      <c r="H33"/>
      <c r="I33"/>
      <c r="J33"/>
      <c r="K33"/>
    </row>
    <row r="34" spans="1:11" x14ac:dyDescent="0.2">
      <c r="A34" s="92"/>
      <c r="B34"/>
      <c r="C34"/>
      <c r="D34"/>
      <c r="E34"/>
      <c r="F34"/>
      <c r="G34"/>
      <c r="H34"/>
      <c r="I34"/>
      <c r="J34"/>
      <c r="K34"/>
    </row>
    <row r="35" spans="1:11" x14ac:dyDescent="0.2">
      <c r="A35" s="92"/>
      <c r="B35"/>
      <c r="C35"/>
      <c r="D35"/>
      <c r="E35"/>
      <c r="F35"/>
      <c r="G35"/>
      <c r="H35"/>
      <c r="I35"/>
      <c r="J35"/>
      <c r="K35"/>
    </row>
    <row r="36" spans="1:11" x14ac:dyDescent="0.2">
      <c r="A36" s="92"/>
      <c r="B36"/>
      <c r="C36"/>
      <c r="D36"/>
      <c r="E36"/>
      <c r="F36"/>
      <c r="G36"/>
      <c r="H36"/>
      <c r="I36"/>
      <c r="J36"/>
      <c r="K36"/>
    </row>
    <row r="37" spans="1:11" x14ac:dyDescent="0.2">
      <c r="A37" s="92"/>
      <c r="B37"/>
      <c r="C37"/>
      <c r="D37"/>
      <c r="E37"/>
      <c r="F37"/>
      <c r="G37"/>
      <c r="H37"/>
      <c r="I37"/>
      <c r="J37"/>
      <c r="K37"/>
    </row>
    <row r="38" spans="1:11" x14ac:dyDescent="0.2">
      <c r="A38" s="92"/>
      <c r="B38"/>
      <c r="C38"/>
      <c r="D38"/>
      <c r="E38"/>
      <c r="F38"/>
      <c r="G38"/>
      <c r="H38"/>
      <c r="I38"/>
      <c r="J38"/>
      <c r="K38"/>
    </row>
    <row r="39" spans="1:11" x14ac:dyDescent="0.2">
      <c r="A39" s="92"/>
      <c r="B39"/>
      <c r="C39"/>
      <c r="D39"/>
      <c r="E39"/>
      <c r="F39"/>
      <c r="G39"/>
      <c r="H39"/>
      <c r="I39"/>
      <c r="J39"/>
      <c r="K39"/>
    </row>
    <row r="40" spans="1:11" x14ac:dyDescent="0.2">
      <c r="A40" s="92"/>
      <c r="B40"/>
      <c r="C40"/>
      <c r="D40"/>
      <c r="E40"/>
      <c r="F40"/>
      <c r="G40"/>
      <c r="H40"/>
      <c r="I40"/>
      <c r="J40"/>
      <c r="K40"/>
    </row>
    <row r="41" spans="1:11" x14ac:dyDescent="0.2">
      <c r="A41" s="92"/>
      <c r="C41" s="12"/>
      <c r="D41" s="12"/>
      <c r="E41" s="12"/>
      <c r="F41" s="12"/>
      <c r="G41" s="12"/>
      <c r="H41" s="45"/>
      <c r="I41" s="45"/>
      <c r="J41" s="45"/>
    </row>
    <row r="42" spans="1:11" x14ac:dyDescent="0.2">
      <c r="A42" s="92"/>
      <c r="C42" s="12"/>
      <c r="D42" s="12"/>
      <c r="E42" s="12"/>
      <c r="F42" s="12"/>
      <c r="H42" s="45"/>
      <c r="I42" s="45"/>
      <c r="J42" s="45"/>
    </row>
    <row r="43" spans="1:11" x14ac:dyDescent="0.2">
      <c r="A43" s="92"/>
      <c r="C43" s="12"/>
      <c r="D43" s="12"/>
      <c r="E43" s="12"/>
      <c r="F43" s="12"/>
      <c r="H43" s="45"/>
      <c r="I43" s="45"/>
      <c r="J43" s="45"/>
    </row>
    <row r="44" spans="1:11" x14ac:dyDescent="0.2">
      <c r="A44" s="92"/>
      <c r="C44" s="12"/>
      <c r="D44" s="12"/>
      <c r="E44" s="12"/>
      <c r="F44" s="12"/>
      <c r="H44" s="45"/>
      <c r="I44" s="45"/>
      <c r="J44" s="45"/>
    </row>
    <row r="45" spans="1:11" x14ac:dyDescent="0.2">
      <c r="A45" s="92"/>
      <c r="C45" s="12"/>
      <c r="D45" s="12"/>
      <c r="E45" s="12"/>
      <c r="F45" s="12"/>
      <c r="H45" s="45"/>
      <c r="I45" s="45"/>
      <c r="J45" s="45"/>
    </row>
    <row r="46" spans="1:11" x14ac:dyDescent="0.2">
      <c r="A46" s="92"/>
      <c r="C46" s="12"/>
      <c r="D46" s="12"/>
      <c r="E46" s="12"/>
      <c r="F46" s="12"/>
      <c r="H46" s="45"/>
      <c r="I46" s="45"/>
      <c r="J46" s="45"/>
    </row>
    <row r="47" spans="1:11" x14ac:dyDescent="0.2">
      <c r="A47" s="92"/>
      <c r="C47" s="12"/>
      <c r="D47" s="12"/>
      <c r="E47" s="12"/>
      <c r="F47" s="12"/>
      <c r="H47" s="45"/>
      <c r="I47" s="45"/>
      <c r="J47" s="45"/>
    </row>
    <row r="48" spans="1:11" x14ac:dyDescent="0.2">
      <c r="A48" s="92"/>
      <c r="C48" s="12"/>
      <c r="D48" s="12"/>
      <c r="E48" s="12"/>
      <c r="F48" s="12"/>
      <c r="H48" s="45"/>
      <c r="I48" s="45"/>
      <c r="J48" s="45"/>
    </row>
    <row r="49" spans="1:1" x14ac:dyDescent="0.2">
      <c r="A49" s="92"/>
    </row>
  </sheetData>
  <phoneticPr fontId="2" type="noConversion"/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zoomScaleNormal="100" zoomScaleSheetLayoutView="100" workbookViewId="0">
      <selection activeCell="K2" sqref="K2"/>
    </sheetView>
  </sheetViews>
  <sheetFormatPr baseColWidth="10" defaultColWidth="11.5703125" defaultRowHeight="16.5" customHeight="1" x14ac:dyDescent="0.2"/>
  <cols>
    <col min="1" max="1" width="45.7109375" style="182" customWidth="1"/>
    <col min="2" max="6" width="6.7109375" style="182" customWidth="1"/>
    <col min="7" max="7" width="3.7109375" style="182" customWidth="1"/>
    <col min="8" max="8" width="9.140625" style="182" customWidth="1"/>
    <col min="9" max="9" width="3.5703125" style="182" customWidth="1"/>
    <col min="10" max="10" width="20.28515625" style="182" customWidth="1"/>
    <col min="11" max="15" width="9.140625" style="182" customWidth="1"/>
    <col min="16" max="16384" width="11.5703125" style="182"/>
  </cols>
  <sheetData>
    <row r="1" spans="1:22" ht="14.1" customHeight="1" thickBot="1" x14ac:dyDescent="0.25">
      <c r="A1" s="180" t="s">
        <v>104</v>
      </c>
      <c r="B1" s="181"/>
      <c r="C1" s="181"/>
      <c r="D1" s="181"/>
      <c r="E1" s="181"/>
      <c r="F1" s="181"/>
      <c r="G1" s="181"/>
      <c r="H1" s="181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22" ht="14.1" customHeight="1" x14ac:dyDescent="0.2">
      <c r="I2" s="98"/>
      <c r="J2" s="98"/>
      <c r="K2" s="99" t="s">
        <v>119</v>
      </c>
      <c r="L2" s="98"/>
      <c r="M2" s="98"/>
      <c r="N2" s="98"/>
      <c r="O2" s="98"/>
      <c r="P2" s="98"/>
      <c r="Q2" s="98"/>
      <c r="R2" s="98"/>
    </row>
    <row r="3" spans="1:22" ht="14.1" customHeight="1" x14ac:dyDescent="0.2">
      <c r="A3" s="183" t="s">
        <v>105</v>
      </c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22" ht="14.1" customHeight="1" x14ac:dyDescent="0.2"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22" ht="14.1" customHeight="1" x14ac:dyDescent="0.2">
      <c r="A5" s="184" t="s">
        <v>174</v>
      </c>
      <c r="B5" s="184"/>
      <c r="C5" s="184"/>
      <c r="D5" s="184"/>
      <c r="E5" s="185"/>
      <c r="F5" s="185"/>
      <c r="G5" s="185"/>
      <c r="H5" s="185"/>
      <c r="I5" s="184"/>
      <c r="J5" s="184"/>
      <c r="K5" s="184"/>
      <c r="L5" s="184"/>
      <c r="M5" s="184"/>
      <c r="N5" s="185"/>
      <c r="O5" s="185"/>
      <c r="P5" s="186"/>
      <c r="Q5" s="186"/>
      <c r="R5" s="186"/>
    </row>
    <row r="6" spans="1:22" ht="14.1" customHeight="1" x14ac:dyDescent="0.2">
      <c r="A6" s="187"/>
      <c r="B6" s="184"/>
      <c r="C6" s="184"/>
      <c r="D6" s="184"/>
      <c r="E6" s="185"/>
      <c r="F6" s="185"/>
      <c r="G6" s="185"/>
      <c r="H6" s="185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1:22" ht="15.95" customHeight="1" x14ac:dyDescent="0.2">
      <c r="A7" s="188"/>
      <c r="B7" s="189" t="s">
        <v>30</v>
      </c>
      <c r="C7" s="189"/>
      <c r="D7" s="189"/>
      <c r="E7" s="189"/>
      <c r="F7" s="189"/>
      <c r="G7" s="190"/>
      <c r="H7" s="189" t="s">
        <v>7</v>
      </c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</row>
    <row r="8" spans="1:22" ht="14.1" customHeight="1" x14ac:dyDescent="0.2">
      <c r="A8" s="191"/>
      <c r="B8" s="192">
        <v>2013</v>
      </c>
      <c r="C8" s="192">
        <v>2014</v>
      </c>
      <c r="D8" s="192">
        <v>2015</v>
      </c>
      <c r="E8" s="192">
        <v>2016</v>
      </c>
      <c r="F8" s="192">
        <v>2017</v>
      </c>
      <c r="G8" s="238"/>
      <c r="H8" s="192">
        <v>2017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</row>
    <row r="9" spans="1:22" ht="14.1" customHeight="1" x14ac:dyDescent="0.2">
      <c r="A9" s="193"/>
      <c r="B9" s="194"/>
      <c r="C9" s="194"/>
      <c r="D9" s="194"/>
      <c r="E9" s="194"/>
      <c r="F9" s="239"/>
      <c r="G9" s="239"/>
      <c r="H9" s="239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1:22" ht="14.1" customHeight="1" x14ac:dyDescent="0.2">
      <c r="A10" s="195" t="s">
        <v>166</v>
      </c>
      <c r="B10" s="196">
        <v>91.839083333333335</v>
      </c>
      <c r="C10" s="196">
        <v>96.899333333333345</v>
      </c>
      <c r="D10" s="196">
        <v>99.999999999999986</v>
      </c>
      <c r="E10" s="196">
        <v>95.615083333333345</v>
      </c>
      <c r="F10" s="196">
        <v>95.284083333333342</v>
      </c>
      <c r="G10" s="198"/>
      <c r="H10" s="196">
        <v>104.46666666666665</v>
      </c>
      <c r="I10" s="98"/>
      <c r="P10" s="98"/>
      <c r="Q10" s="98"/>
      <c r="R10" s="98"/>
      <c r="S10" s="98"/>
      <c r="T10" s="98"/>
      <c r="U10" s="98"/>
      <c r="V10" s="98"/>
    </row>
    <row r="11" spans="1:22" ht="14.1" customHeight="1" x14ac:dyDescent="0.2">
      <c r="A11" s="197" t="s">
        <v>120</v>
      </c>
      <c r="B11" s="196">
        <v>91.611999999999981</v>
      </c>
      <c r="C11" s="196">
        <v>102.22425000000003</v>
      </c>
      <c r="D11" s="196">
        <v>100.00008333333334</v>
      </c>
      <c r="E11" s="196">
        <v>86.772749999999988</v>
      </c>
      <c r="F11" s="196">
        <v>78.273499999999999</v>
      </c>
      <c r="G11" s="198"/>
      <c r="H11" s="196">
        <v>102.12958333333334</v>
      </c>
      <c r="I11" s="98"/>
      <c r="J11" s="98"/>
      <c r="K11" s="196"/>
      <c r="L11" s="196"/>
      <c r="M11" s="196"/>
      <c r="N11" s="194"/>
      <c r="O11" s="194"/>
      <c r="P11" s="194"/>
      <c r="Q11" s="194"/>
      <c r="R11" s="98"/>
      <c r="S11" s="98"/>
      <c r="T11" s="98"/>
      <c r="U11" s="98"/>
      <c r="V11" s="98"/>
    </row>
    <row r="12" spans="1:22" ht="14.1" customHeight="1" x14ac:dyDescent="0.2">
      <c r="A12" s="199" t="s">
        <v>121</v>
      </c>
      <c r="B12" s="196">
        <v>79.386083333333346</v>
      </c>
      <c r="C12" s="196">
        <v>85.446583333333308</v>
      </c>
      <c r="D12" s="196">
        <v>99.99991666666665</v>
      </c>
      <c r="E12" s="196">
        <v>119.30074999999999</v>
      </c>
      <c r="F12" s="196">
        <v>117.337</v>
      </c>
      <c r="G12" s="198"/>
      <c r="H12" s="196">
        <v>106.58466666666668</v>
      </c>
      <c r="I12" s="98"/>
      <c r="J12" s="98"/>
      <c r="K12" s="196"/>
      <c r="L12" s="196"/>
      <c r="M12" s="196"/>
      <c r="N12" s="194"/>
      <c r="O12" s="194"/>
      <c r="P12" s="194"/>
      <c r="Q12" s="194"/>
      <c r="R12" s="98"/>
      <c r="S12" s="98"/>
      <c r="T12" s="98"/>
      <c r="U12" s="98"/>
      <c r="V12" s="98"/>
    </row>
    <row r="13" spans="1:22" ht="14.1" customHeight="1" x14ac:dyDescent="0.2">
      <c r="A13" s="199" t="s">
        <v>122</v>
      </c>
      <c r="B13" s="196">
        <v>92.104333333333344</v>
      </c>
      <c r="C13" s="196">
        <v>102.90000000000002</v>
      </c>
      <c r="D13" s="196">
        <v>100.00008333333331</v>
      </c>
      <c r="E13" s="196">
        <v>84.953500000000005</v>
      </c>
      <c r="F13" s="196">
        <v>76.088833333333341</v>
      </c>
      <c r="G13" s="198"/>
      <c r="H13" s="196">
        <v>101.75466666666667</v>
      </c>
      <c r="I13" s="98"/>
      <c r="J13" s="98"/>
      <c r="K13" s="196"/>
      <c r="L13" s="196"/>
      <c r="M13" s="196"/>
      <c r="N13" s="194"/>
      <c r="O13" s="194"/>
      <c r="P13" s="194"/>
      <c r="Q13" s="194"/>
      <c r="R13" s="98"/>
      <c r="S13" s="98"/>
      <c r="T13" s="98"/>
      <c r="U13" s="98"/>
      <c r="V13" s="98"/>
    </row>
    <row r="14" spans="1:22" ht="14.1" customHeight="1" x14ac:dyDescent="0.2">
      <c r="A14" s="197" t="s">
        <v>123</v>
      </c>
      <c r="B14" s="196">
        <v>78.514499999999998</v>
      </c>
      <c r="C14" s="196">
        <v>84.881583333333339</v>
      </c>
      <c r="D14" s="196">
        <v>100</v>
      </c>
      <c r="E14" s="196">
        <v>87.012999999999991</v>
      </c>
      <c r="F14" s="196">
        <v>99.470333333333315</v>
      </c>
      <c r="G14" s="198"/>
      <c r="H14" s="196">
        <v>107.41558333333334</v>
      </c>
      <c r="I14" s="98"/>
      <c r="J14" s="98"/>
      <c r="K14" s="196"/>
      <c r="L14" s="196"/>
      <c r="M14" s="196"/>
      <c r="N14" s="194"/>
      <c r="O14" s="194"/>
      <c r="P14" s="194"/>
      <c r="Q14" s="194"/>
      <c r="R14" s="98"/>
      <c r="S14" s="98"/>
      <c r="T14" s="98"/>
      <c r="U14" s="98"/>
      <c r="V14" s="98"/>
    </row>
    <row r="15" spans="1:22" ht="14.1" customHeight="1" x14ac:dyDescent="0.2">
      <c r="A15" s="197" t="s">
        <v>124</v>
      </c>
      <c r="B15" s="196">
        <v>92.647333333333336</v>
      </c>
      <c r="C15" s="196">
        <v>97.836666666666659</v>
      </c>
      <c r="D15" s="196">
        <v>99.999916666666692</v>
      </c>
      <c r="E15" s="196">
        <v>106.63366666666666</v>
      </c>
      <c r="F15" s="196">
        <v>108.86908333333334</v>
      </c>
      <c r="G15" s="198"/>
      <c r="H15" s="196">
        <v>106.77441666666668</v>
      </c>
      <c r="I15" s="98"/>
      <c r="J15" s="98"/>
      <c r="K15" s="196"/>
      <c r="L15" s="196"/>
      <c r="M15" s="196"/>
      <c r="N15" s="194"/>
      <c r="O15" s="194"/>
      <c r="P15" s="194"/>
      <c r="Q15" s="194"/>
      <c r="R15" s="98"/>
      <c r="S15" s="98"/>
      <c r="T15" s="98"/>
      <c r="U15" s="98"/>
      <c r="V15" s="98"/>
    </row>
    <row r="16" spans="1:22" ht="14.1" customHeight="1" x14ac:dyDescent="0.2">
      <c r="A16" s="197" t="s">
        <v>125</v>
      </c>
      <c r="B16" s="196">
        <v>107.57416666666666</v>
      </c>
      <c r="C16" s="196">
        <v>71.091583333333332</v>
      </c>
      <c r="D16" s="196">
        <v>100.00016666666666</v>
      </c>
      <c r="E16" s="196">
        <v>123.39958333333335</v>
      </c>
      <c r="F16" s="196">
        <v>154.24391666666668</v>
      </c>
      <c r="G16" s="198"/>
      <c r="H16" s="196">
        <v>101.05841666666667</v>
      </c>
      <c r="I16" s="98"/>
      <c r="J16" s="98"/>
      <c r="K16" s="196"/>
      <c r="L16" s="196"/>
      <c r="M16" s="196"/>
      <c r="N16" s="194"/>
      <c r="O16" s="194"/>
      <c r="P16" s="194"/>
      <c r="Q16" s="194"/>
      <c r="R16" s="98"/>
      <c r="S16" s="98"/>
      <c r="T16" s="98"/>
      <c r="U16" s="98"/>
      <c r="V16" s="98"/>
    </row>
    <row r="17" spans="1:22" ht="6" customHeight="1" x14ac:dyDescent="0.2">
      <c r="A17" s="197"/>
      <c r="B17" s="196"/>
      <c r="C17" s="196"/>
      <c r="D17" s="196"/>
      <c r="E17" s="196"/>
      <c r="F17" s="198"/>
      <c r="G17" s="198"/>
      <c r="H17" s="198"/>
      <c r="I17" s="98"/>
      <c r="J17" s="98"/>
      <c r="K17" s="196"/>
      <c r="L17" s="196"/>
      <c r="M17" s="196"/>
      <c r="N17" s="194"/>
      <c r="O17" s="194"/>
      <c r="P17" s="194"/>
      <c r="Q17" s="194"/>
      <c r="R17" s="98"/>
      <c r="S17" s="98"/>
      <c r="T17" s="98"/>
      <c r="U17" s="98"/>
      <c r="V17" s="98"/>
    </row>
    <row r="18" spans="1:22" ht="14.1" customHeight="1" x14ac:dyDescent="0.2">
      <c r="A18" s="200"/>
      <c r="B18" s="198"/>
      <c r="C18" s="198"/>
      <c r="D18" s="198"/>
      <c r="E18" s="198"/>
      <c r="F18" s="198"/>
      <c r="G18" s="198"/>
      <c r="H18" s="198"/>
      <c r="I18" s="98"/>
      <c r="J18" s="98"/>
      <c r="K18" s="194"/>
      <c r="L18" s="194"/>
      <c r="M18" s="194"/>
      <c r="N18" s="194"/>
      <c r="O18" s="194"/>
      <c r="P18" s="98"/>
      <c r="Q18" s="98"/>
      <c r="R18" s="98"/>
      <c r="S18" s="98"/>
      <c r="T18" s="98"/>
      <c r="U18" s="98"/>
      <c r="V18" s="98"/>
    </row>
    <row r="19" spans="1:22" ht="14.1" customHeight="1" x14ac:dyDescent="0.2">
      <c r="A19" s="201" t="s">
        <v>126</v>
      </c>
      <c r="B19" s="198"/>
      <c r="C19" s="198"/>
      <c r="D19" s="198"/>
      <c r="E19" s="198"/>
      <c r="F19" s="198"/>
      <c r="G19" s="198"/>
      <c r="H19" s="198"/>
      <c r="I19" s="98"/>
      <c r="J19" s="98"/>
      <c r="K19" s="194"/>
      <c r="L19" s="194"/>
      <c r="M19" s="194"/>
      <c r="N19" s="194"/>
      <c r="O19" s="194"/>
      <c r="P19" s="98"/>
      <c r="Q19" s="98"/>
      <c r="R19" s="98"/>
      <c r="S19" s="98"/>
      <c r="T19" s="98"/>
      <c r="U19" s="98"/>
      <c r="V19" s="98"/>
    </row>
    <row r="20" spans="1:22" ht="14.1" customHeight="1" x14ac:dyDescent="0.2">
      <c r="A20" s="197" t="s">
        <v>166</v>
      </c>
      <c r="B20" s="196">
        <v>-4.658630924831221</v>
      </c>
      <c r="C20" s="196">
        <v>5.5099090891768228</v>
      </c>
      <c r="D20" s="196">
        <v>3.1998844161294269</v>
      </c>
      <c r="E20" s="196">
        <v>-4.3849166666666415</v>
      </c>
      <c r="F20" s="196">
        <v>-0.34617969096577655</v>
      </c>
      <c r="G20" s="198"/>
      <c r="H20" s="196">
        <v>2.8523982757290955</v>
      </c>
      <c r="I20" s="98"/>
      <c r="J20" s="98"/>
      <c r="K20" s="194"/>
      <c r="L20" s="194"/>
      <c r="M20" s="194"/>
      <c r="N20" s="194"/>
      <c r="O20" s="194"/>
      <c r="P20" s="98"/>
      <c r="Q20" s="98"/>
      <c r="R20" s="98"/>
      <c r="S20" s="98"/>
      <c r="T20" s="98"/>
      <c r="U20" s="98"/>
      <c r="V20" s="98"/>
    </row>
    <row r="21" spans="1:22" ht="14.1" customHeight="1" x14ac:dyDescent="0.2">
      <c r="A21" s="197" t="s">
        <v>120</v>
      </c>
      <c r="B21" s="196">
        <v>-3.6791126181182752</v>
      </c>
      <c r="C21" s="196">
        <v>11.583908221630407</v>
      </c>
      <c r="D21" s="196">
        <v>-2.1757720566956369</v>
      </c>
      <c r="E21" s="196">
        <v>-13.227322310564757</v>
      </c>
      <c r="F21" s="196">
        <v>-9.7948376650503661</v>
      </c>
      <c r="G21" s="198"/>
      <c r="H21" s="196">
        <v>0.73664734220894768</v>
      </c>
      <c r="I21" s="98"/>
      <c r="J21" s="98"/>
      <c r="K21" s="194"/>
      <c r="L21" s="194"/>
      <c r="M21" s="194"/>
      <c r="N21" s="194"/>
      <c r="O21" s="194"/>
      <c r="P21" s="98"/>
      <c r="Q21" s="98"/>
      <c r="R21" s="98"/>
      <c r="S21" s="98"/>
      <c r="T21" s="98"/>
      <c r="U21" s="98"/>
      <c r="V21" s="98"/>
    </row>
    <row r="22" spans="1:22" ht="14.1" customHeight="1" x14ac:dyDescent="0.2">
      <c r="A22" s="199" t="s">
        <v>121</v>
      </c>
      <c r="B22" s="196">
        <v>-4.9220070083407297</v>
      </c>
      <c r="C22" s="196">
        <v>7.6342096064276097</v>
      </c>
      <c r="D22" s="196">
        <v>17.032083397132141</v>
      </c>
      <c r="E22" s="196">
        <v>19.300849417374526</v>
      </c>
      <c r="F22" s="196">
        <v>-1.6460500038767489</v>
      </c>
      <c r="G22" s="198"/>
      <c r="H22" s="196">
        <v>5.0914917217862969</v>
      </c>
      <c r="I22" s="98"/>
      <c r="J22" s="98"/>
      <c r="K22" s="194"/>
      <c r="L22" s="194"/>
      <c r="M22" s="194"/>
      <c r="N22" s="194"/>
      <c r="O22" s="194"/>
      <c r="P22" s="98"/>
      <c r="Q22" s="98"/>
      <c r="R22" s="98"/>
      <c r="S22" s="98"/>
      <c r="T22" s="98"/>
      <c r="U22" s="98"/>
      <c r="V22" s="98"/>
    </row>
    <row r="23" spans="1:22" ht="14.1" customHeight="1" x14ac:dyDescent="0.2">
      <c r="A23" s="199" t="s">
        <v>122</v>
      </c>
      <c r="B23" s="196">
        <v>-3.6355551680543794</v>
      </c>
      <c r="C23" s="196">
        <v>11.721127851385937</v>
      </c>
      <c r="D23" s="196">
        <v>-2.8181891804341221</v>
      </c>
      <c r="E23" s="196">
        <v>-15.04657079452431</v>
      </c>
      <c r="F23" s="196">
        <v>-10.434728017876443</v>
      </c>
      <c r="G23" s="198"/>
      <c r="H23" s="196">
        <v>0.36989665909334696</v>
      </c>
      <c r="I23" s="98"/>
      <c r="J23" s="98"/>
      <c r="K23" s="194"/>
      <c r="L23" s="194"/>
      <c r="M23" s="194"/>
      <c r="N23" s="194"/>
      <c r="O23" s="194"/>
      <c r="P23" s="98"/>
      <c r="Q23" s="98"/>
      <c r="R23" s="98"/>
      <c r="S23" s="98"/>
      <c r="T23" s="98"/>
      <c r="U23" s="98"/>
      <c r="V23" s="98"/>
    </row>
    <row r="24" spans="1:22" ht="14.1" customHeight="1" x14ac:dyDescent="0.2">
      <c r="A24" s="197" t="s">
        <v>123</v>
      </c>
      <c r="B24" s="196">
        <v>-5.802352976118192E-2</v>
      </c>
      <c r="C24" s="196">
        <v>8.1094362612426245</v>
      </c>
      <c r="D24" s="196">
        <v>17.811185975756413</v>
      </c>
      <c r="E24" s="196">
        <v>-12.987000000000009</v>
      </c>
      <c r="F24" s="196">
        <v>14.316634679109242</v>
      </c>
      <c r="G24" s="198"/>
      <c r="H24" s="196">
        <v>3.6944225674805162</v>
      </c>
      <c r="I24" s="98"/>
      <c r="J24" s="98"/>
      <c r="K24" s="194"/>
      <c r="L24" s="194"/>
      <c r="M24" s="194"/>
      <c r="N24" s="194"/>
      <c r="O24" s="194"/>
      <c r="P24" s="98"/>
      <c r="Q24" s="98"/>
      <c r="R24" s="98"/>
      <c r="S24" s="98"/>
      <c r="T24" s="98"/>
      <c r="U24" s="98"/>
      <c r="V24" s="98"/>
    </row>
    <row r="25" spans="1:22" ht="14.1" customHeight="1" x14ac:dyDescent="0.2">
      <c r="A25" s="197" t="s">
        <v>124</v>
      </c>
      <c r="B25" s="196">
        <v>-0.47712913280660496</v>
      </c>
      <c r="C25" s="196">
        <v>5.6011685891300944</v>
      </c>
      <c r="D25" s="196">
        <v>2.2110830976798406</v>
      </c>
      <c r="E25" s="196">
        <v>6.6337555281295684</v>
      </c>
      <c r="F25" s="196">
        <v>2.0963516838021889</v>
      </c>
      <c r="G25" s="198"/>
      <c r="H25" s="196">
        <v>4.8248491800006423</v>
      </c>
      <c r="I25" s="98"/>
      <c r="J25" s="98"/>
      <c r="K25" s="194"/>
      <c r="L25" s="194"/>
      <c r="M25" s="194"/>
      <c r="N25" s="194"/>
      <c r="O25" s="194"/>
      <c r="P25" s="98"/>
      <c r="Q25" s="98"/>
      <c r="R25" s="98"/>
      <c r="S25" s="98"/>
      <c r="T25" s="98"/>
      <c r="U25" s="98"/>
      <c r="V25" s="98"/>
    </row>
    <row r="26" spans="1:22" ht="14.1" customHeight="1" x14ac:dyDescent="0.2">
      <c r="A26" s="197" t="s">
        <v>125</v>
      </c>
      <c r="B26" s="196">
        <v>-23.565909740877615</v>
      </c>
      <c r="C26" s="196">
        <v>-33.913888867370567</v>
      </c>
      <c r="D26" s="196">
        <v>40.663861990226216</v>
      </c>
      <c r="E26" s="196">
        <v>23.39937766770392</v>
      </c>
      <c r="F26" s="196">
        <v>24.995492286238125</v>
      </c>
      <c r="G26" s="198"/>
      <c r="H26" s="196">
        <v>1.7401605256556609</v>
      </c>
      <c r="I26" s="98"/>
      <c r="J26" s="98"/>
      <c r="K26" s="194"/>
      <c r="L26" s="194"/>
      <c r="M26" s="194"/>
      <c r="N26" s="194"/>
      <c r="O26" s="194"/>
      <c r="P26" s="98"/>
      <c r="Q26" s="98"/>
      <c r="R26" s="98"/>
      <c r="S26" s="98"/>
      <c r="T26" s="98"/>
      <c r="U26" s="98"/>
      <c r="V26" s="98"/>
    </row>
    <row r="27" spans="1:22" ht="6" customHeight="1" x14ac:dyDescent="0.2">
      <c r="A27" s="197"/>
      <c r="B27" s="196"/>
      <c r="C27" s="196"/>
      <c r="D27" s="196"/>
      <c r="E27" s="196"/>
      <c r="F27" s="198"/>
      <c r="G27" s="198"/>
      <c r="H27" s="198"/>
      <c r="I27" s="98"/>
      <c r="J27" s="98"/>
      <c r="K27" s="194"/>
      <c r="L27" s="194"/>
      <c r="M27" s="194"/>
      <c r="N27" s="194"/>
      <c r="O27" s="194"/>
      <c r="P27" s="98"/>
      <c r="Q27" s="98"/>
      <c r="R27" s="98"/>
      <c r="S27" s="98"/>
      <c r="T27" s="98"/>
      <c r="U27" s="98"/>
      <c r="V27" s="98"/>
    </row>
    <row r="28" spans="1:22" ht="14.1" customHeight="1" x14ac:dyDescent="0.2">
      <c r="A28" s="202"/>
      <c r="B28" s="203"/>
      <c r="C28" s="203"/>
      <c r="D28" s="203"/>
      <c r="E28" s="204"/>
      <c r="F28" s="204"/>
      <c r="G28" s="204"/>
      <c r="H28" s="204"/>
      <c r="I28" s="98"/>
      <c r="J28" s="194"/>
      <c r="K28" s="205"/>
      <c r="O28" s="206"/>
      <c r="P28" s="98"/>
      <c r="Q28" s="98"/>
      <c r="R28" s="98"/>
      <c r="S28" s="98"/>
      <c r="T28" s="98"/>
      <c r="U28" s="98"/>
      <c r="V28" s="98"/>
    </row>
    <row r="29" spans="1:22" ht="14.1" customHeight="1" x14ac:dyDescent="0.2">
      <c r="A29" s="207" t="s">
        <v>226</v>
      </c>
      <c r="C29" s="208"/>
      <c r="D29" s="208"/>
      <c r="E29" s="208"/>
      <c r="F29" s="208"/>
      <c r="G29" s="208"/>
      <c r="H29" s="208"/>
      <c r="J29" s="98"/>
      <c r="K29" s="209" t="s">
        <v>127</v>
      </c>
      <c r="L29" s="210"/>
      <c r="M29" s="210" t="s">
        <v>67</v>
      </c>
      <c r="N29" s="211" t="s">
        <v>66</v>
      </c>
      <c r="O29" s="280" t="s">
        <v>245</v>
      </c>
      <c r="P29" s="98"/>
      <c r="Q29" s="98"/>
      <c r="R29" s="98"/>
      <c r="S29" s="98"/>
      <c r="T29" s="98"/>
      <c r="U29" s="98"/>
      <c r="V29" s="98"/>
    </row>
    <row r="30" spans="1:22" ht="14.1" customHeight="1" x14ac:dyDescent="0.2">
      <c r="A30" s="212"/>
      <c r="B30" s="194"/>
      <c r="C30" s="208"/>
      <c r="D30" s="208"/>
      <c r="E30" s="208"/>
      <c r="F30" s="208"/>
      <c r="G30" s="208"/>
      <c r="H30" s="208"/>
      <c r="K30" s="213"/>
      <c r="L30" s="214"/>
      <c r="M30" s="288" t="s">
        <v>128</v>
      </c>
      <c r="N30" s="289"/>
      <c r="O30" s="215"/>
    </row>
    <row r="31" spans="1:22" ht="14.1" customHeight="1" x14ac:dyDescent="0.2">
      <c r="A31" s="290" t="s">
        <v>165</v>
      </c>
      <c r="B31" s="291"/>
      <c r="C31" s="291"/>
      <c r="D31" s="291"/>
      <c r="E31" s="291"/>
      <c r="F31" s="291"/>
      <c r="G31" s="291"/>
      <c r="H31" s="291"/>
      <c r="J31" s="216"/>
      <c r="K31" s="217"/>
      <c r="L31" s="214" t="s">
        <v>129</v>
      </c>
      <c r="M31" s="274">
        <v>-3.6186280679672729</v>
      </c>
      <c r="N31" s="275">
        <v>5.7214719230138487</v>
      </c>
      <c r="O31" s="278">
        <v>8.3726775573373651</v>
      </c>
      <c r="Q31" s="218"/>
    </row>
    <row r="32" spans="1:22" ht="14.1" customHeight="1" x14ac:dyDescent="0.2">
      <c r="A32" s="219"/>
      <c r="B32" s="194"/>
      <c r="C32" s="194"/>
      <c r="D32" s="194"/>
      <c r="J32" s="216"/>
      <c r="K32" s="213"/>
      <c r="L32" s="214" t="s">
        <v>130</v>
      </c>
      <c r="M32" s="274">
        <v>-8.7302056834092703</v>
      </c>
      <c r="N32" s="275">
        <v>-8.6247108899729827</v>
      </c>
      <c r="O32" s="278">
        <v>-6.5069729609555411</v>
      </c>
      <c r="Q32" s="218"/>
    </row>
    <row r="33" spans="1:18" ht="14.1" customHeight="1" x14ac:dyDescent="0.2">
      <c r="J33" s="216"/>
      <c r="K33" s="213"/>
      <c r="L33" s="214" t="s">
        <v>131</v>
      </c>
      <c r="M33" s="274">
        <v>-10.383898907261232</v>
      </c>
      <c r="N33" s="275">
        <v>-9.9966237399315094</v>
      </c>
      <c r="O33" s="278">
        <v>-6.7848673793496364</v>
      </c>
      <c r="P33" s="98"/>
      <c r="Q33" s="218"/>
      <c r="R33" s="98"/>
    </row>
    <row r="34" spans="1:18" ht="14.1" customHeight="1" x14ac:dyDescent="0.2">
      <c r="A34" s="220"/>
      <c r="B34" s="193"/>
      <c r="C34" s="193"/>
      <c r="D34" s="193"/>
      <c r="E34" s="193"/>
      <c r="F34" s="193"/>
      <c r="G34" s="193"/>
      <c r="H34" s="193"/>
      <c r="I34" s="193"/>
      <c r="J34" s="193"/>
      <c r="K34" s="213"/>
      <c r="L34" s="214" t="s">
        <v>132</v>
      </c>
      <c r="M34" s="274">
        <v>6.2159322256518053</v>
      </c>
      <c r="N34" s="275">
        <v>11.147023698655643</v>
      </c>
      <c r="O34" s="278">
        <v>8.2699295219837499</v>
      </c>
      <c r="P34" s="98"/>
      <c r="Q34" s="218"/>
      <c r="R34" s="98"/>
    </row>
    <row r="35" spans="1:18" ht="14.1" customHeight="1" x14ac:dyDescent="0.2">
      <c r="A35" s="220"/>
      <c r="B35" s="220"/>
      <c r="C35" s="194"/>
      <c r="D35" s="194"/>
      <c r="E35" s="194"/>
      <c r="F35" s="194"/>
      <c r="G35" s="194"/>
      <c r="H35" s="194"/>
      <c r="I35" s="194"/>
      <c r="J35" s="194"/>
      <c r="K35" s="213"/>
      <c r="L35" s="214" t="s">
        <v>133</v>
      </c>
      <c r="M35" s="274">
        <v>-2.9843118726436457</v>
      </c>
      <c r="N35" s="275">
        <v>-10.051525163132503</v>
      </c>
      <c r="O35" s="278">
        <v>-3.9146603021199202</v>
      </c>
      <c r="P35" s="98"/>
      <c r="Q35" s="218"/>
      <c r="R35" s="98"/>
    </row>
    <row r="36" spans="1:18" ht="14.1" customHeight="1" x14ac:dyDescent="0.2">
      <c r="A36" s="220"/>
      <c r="B36" s="220"/>
      <c r="C36" s="194"/>
      <c r="D36" s="194"/>
      <c r="E36" s="194"/>
      <c r="F36" s="194"/>
      <c r="G36" s="194"/>
      <c r="H36" s="194"/>
      <c r="I36" s="194"/>
      <c r="J36" s="194"/>
      <c r="K36" s="213">
        <v>2013</v>
      </c>
      <c r="L36" s="214" t="s">
        <v>134</v>
      </c>
      <c r="M36" s="274">
        <v>-4.6904076315841037</v>
      </c>
      <c r="N36" s="275">
        <v>-9.4542675808197689</v>
      </c>
      <c r="O36" s="278">
        <v>-6.8275078999932086</v>
      </c>
      <c r="P36" s="98"/>
      <c r="Q36" s="218"/>
      <c r="R36" s="98"/>
    </row>
    <row r="37" spans="1:18" ht="14.1" customHeight="1" x14ac:dyDescent="0.2">
      <c r="A37" s="220"/>
      <c r="B37" s="220"/>
      <c r="C37" s="194"/>
      <c r="D37" s="194"/>
      <c r="E37" s="194"/>
      <c r="F37" s="194"/>
      <c r="G37" s="194"/>
      <c r="H37" s="194"/>
      <c r="I37" s="194"/>
      <c r="J37" s="194"/>
      <c r="K37" s="213"/>
      <c r="L37" s="214" t="s">
        <v>135</v>
      </c>
      <c r="M37" s="274">
        <v>0.92037466240159227</v>
      </c>
      <c r="N37" s="275">
        <v>-9.2761690527479637</v>
      </c>
      <c r="O37" s="278">
        <v>-4.5187577180327132</v>
      </c>
      <c r="P37" s="98"/>
      <c r="Q37" s="218"/>
      <c r="R37" s="98"/>
    </row>
    <row r="38" spans="1:18" ht="14.1" customHeight="1" x14ac:dyDescent="0.2">
      <c r="A38" s="220"/>
      <c r="B38" s="220"/>
      <c r="C38" s="194"/>
      <c r="D38" s="194"/>
      <c r="E38" s="194"/>
      <c r="F38" s="194"/>
      <c r="G38" s="194"/>
      <c r="H38" s="194"/>
      <c r="I38" s="194"/>
      <c r="J38" s="194"/>
      <c r="K38" s="213"/>
      <c r="L38" s="214" t="s">
        <v>136</v>
      </c>
      <c r="M38" s="274">
        <v>-4.3712530347321961</v>
      </c>
      <c r="N38" s="275">
        <v>-12.804920473679083</v>
      </c>
      <c r="O38" s="278">
        <v>-3.6098890198896187</v>
      </c>
      <c r="P38" s="98"/>
      <c r="Q38" s="218"/>
      <c r="R38" s="98"/>
    </row>
    <row r="39" spans="1:18" ht="14.1" customHeight="1" x14ac:dyDescent="0.2">
      <c r="A39" s="220"/>
      <c r="B39" s="220"/>
      <c r="C39" s="194"/>
      <c r="D39" s="194"/>
      <c r="E39" s="194"/>
      <c r="F39" s="194"/>
      <c r="G39" s="194"/>
      <c r="H39" s="194"/>
      <c r="I39" s="194"/>
      <c r="J39" s="194"/>
      <c r="K39" s="213"/>
      <c r="L39" s="214" t="s">
        <v>137</v>
      </c>
      <c r="M39" s="274">
        <v>3.6188038166162353</v>
      </c>
      <c r="N39" s="275">
        <v>-7.1025870699193794</v>
      </c>
      <c r="O39" s="278">
        <v>1.1067976057330917</v>
      </c>
      <c r="P39" s="98"/>
      <c r="Q39" s="218"/>
      <c r="R39" s="98"/>
    </row>
    <row r="40" spans="1:18" ht="14.1" customHeight="1" x14ac:dyDescent="0.2">
      <c r="A40" s="221"/>
      <c r="B40" s="222"/>
      <c r="C40" s="222"/>
      <c r="D40" s="194"/>
      <c r="J40" s="223"/>
      <c r="K40" s="213"/>
      <c r="L40" s="214" t="s">
        <v>138</v>
      </c>
      <c r="M40" s="274">
        <v>1.1397855790640479</v>
      </c>
      <c r="N40" s="275">
        <v>-0.47690574539992076</v>
      </c>
      <c r="O40" s="278">
        <v>4.4985107673270672E-2</v>
      </c>
      <c r="P40" s="98"/>
      <c r="Q40" s="218"/>
      <c r="R40" s="98"/>
    </row>
    <row r="41" spans="1:18" ht="14.1" customHeight="1" x14ac:dyDescent="0.2">
      <c r="A41" s="221"/>
      <c r="B41" s="222"/>
      <c r="C41" s="222"/>
      <c r="D41" s="194"/>
      <c r="J41" s="223"/>
      <c r="K41" s="213"/>
      <c r="L41" s="214" t="s">
        <v>139</v>
      </c>
      <c r="M41" s="274">
        <v>-0.13783455738649256</v>
      </c>
      <c r="N41" s="275">
        <v>-3.6504135196191556</v>
      </c>
      <c r="O41" s="278">
        <v>-6.7877982899673572</v>
      </c>
      <c r="P41" s="98"/>
      <c r="Q41" s="218"/>
      <c r="R41" s="98"/>
    </row>
    <row r="42" spans="1:18" ht="14.1" customHeight="1" x14ac:dyDescent="0.2">
      <c r="A42" s="183"/>
      <c r="B42" s="222"/>
      <c r="C42" s="222"/>
      <c r="D42" s="194"/>
      <c r="J42" s="223"/>
      <c r="K42" s="224"/>
      <c r="L42" s="225" t="s">
        <v>140</v>
      </c>
      <c r="M42" s="276">
        <v>4.1048560175467497</v>
      </c>
      <c r="N42" s="277">
        <v>-0.22000586682312359</v>
      </c>
      <c r="O42" s="279">
        <v>-3.0026787951082485</v>
      </c>
      <c r="P42" s="98"/>
      <c r="Q42" s="218"/>
      <c r="R42" s="98"/>
    </row>
    <row r="43" spans="1:18" s="228" customFormat="1" ht="14.1" customHeight="1" x14ac:dyDescent="0.2">
      <c r="A43" s="183"/>
      <c r="B43" s="226"/>
      <c r="C43" s="226"/>
      <c r="D43" s="227"/>
      <c r="J43" s="223"/>
      <c r="K43" s="217"/>
      <c r="L43" s="214" t="s">
        <v>141</v>
      </c>
      <c r="M43" s="274">
        <v>-0.27592598443440486</v>
      </c>
      <c r="N43" s="275">
        <v>-2.7907361626860654</v>
      </c>
      <c r="O43" s="278">
        <v>3.0753535177562457</v>
      </c>
      <c r="P43" s="98"/>
      <c r="Q43" s="218"/>
      <c r="R43" s="98"/>
    </row>
    <row r="44" spans="1:18" ht="14.1" customHeight="1" x14ac:dyDescent="0.2">
      <c r="A44" s="221"/>
      <c r="B44" s="222"/>
      <c r="C44" s="222"/>
      <c r="D44" s="194"/>
      <c r="J44" s="229"/>
      <c r="K44" s="213"/>
      <c r="L44" s="214" t="s">
        <v>142</v>
      </c>
      <c r="M44" s="274">
        <v>2.8272330495657108</v>
      </c>
      <c r="N44" s="275">
        <v>2.3546428153615437</v>
      </c>
      <c r="O44" s="278">
        <v>5.078552060234256</v>
      </c>
      <c r="P44" s="98"/>
      <c r="Q44" s="218"/>
      <c r="R44" s="98"/>
    </row>
    <row r="45" spans="1:18" s="233" customFormat="1" ht="14.1" customHeight="1" x14ac:dyDescent="0.2">
      <c r="A45" s="221"/>
      <c r="B45" s="230"/>
      <c r="C45" s="231"/>
      <c r="D45" s="232"/>
      <c r="J45" s="223"/>
      <c r="K45" s="213"/>
      <c r="L45" s="214" t="s">
        <v>143</v>
      </c>
      <c r="M45" s="274">
        <v>8.0715326590090868</v>
      </c>
      <c r="N45" s="275">
        <v>10.968682343358122</v>
      </c>
      <c r="O45" s="278">
        <v>13.421537209862061</v>
      </c>
      <c r="P45" s="98"/>
      <c r="Q45" s="218"/>
      <c r="R45" s="98"/>
    </row>
    <row r="46" spans="1:18" ht="14.1" customHeight="1" x14ac:dyDescent="0.2">
      <c r="A46" s="234"/>
      <c r="B46" s="235"/>
      <c r="C46" s="230"/>
      <c r="D46" s="235"/>
      <c r="J46" s="229"/>
      <c r="K46" s="213"/>
      <c r="L46" s="214" t="s">
        <v>144</v>
      </c>
      <c r="M46" s="274">
        <v>-2.1423934213373661</v>
      </c>
      <c r="N46" s="275">
        <v>-4.8262605352654013</v>
      </c>
      <c r="O46" s="278">
        <v>3.9522999870323079</v>
      </c>
      <c r="P46" s="98"/>
      <c r="Q46" s="218"/>
      <c r="R46" s="98"/>
    </row>
    <row r="47" spans="1:18" ht="14.1" customHeight="1" x14ac:dyDescent="0.2">
      <c r="A47" s="221"/>
      <c r="B47" s="222"/>
      <c r="C47" s="222"/>
      <c r="D47" s="194"/>
      <c r="J47" s="223"/>
      <c r="K47" s="213"/>
      <c r="L47" s="214" t="s">
        <v>145</v>
      </c>
      <c r="M47" s="274">
        <v>0.61721032858249847</v>
      </c>
      <c r="N47" s="275">
        <v>2.538561719099742</v>
      </c>
      <c r="O47" s="278">
        <v>3.8172752769495744</v>
      </c>
      <c r="P47" s="98"/>
      <c r="Q47" s="218"/>
      <c r="R47" s="98"/>
    </row>
    <row r="48" spans="1:18" ht="14.1" customHeight="1" x14ac:dyDescent="0.2">
      <c r="A48" s="221"/>
      <c r="B48" s="222"/>
      <c r="C48" s="222"/>
      <c r="D48" s="194"/>
      <c r="J48" s="229"/>
      <c r="K48" s="213">
        <v>2014</v>
      </c>
      <c r="L48" s="214" t="s">
        <v>146</v>
      </c>
      <c r="M48" s="274">
        <v>2.7550275913803883</v>
      </c>
      <c r="N48" s="275">
        <v>17.922029209742838</v>
      </c>
      <c r="O48" s="278">
        <v>18.119931782549507</v>
      </c>
      <c r="P48" s="98"/>
      <c r="Q48" s="218"/>
      <c r="R48" s="98"/>
    </row>
    <row r="49" spans="1:18" ht="14.1" customHeight="1" x14ac:dyDescent="0.2">
      <c r="A49" s="221"/>
      <c r="B49" s="222"/>
      <c r="C49" s="222"/>
      <c r="D49" s="194"/>
      <c r="J49" s="223"/>
      <c r="K49" s="213"/>
      <c r="L49" s="214" t="s">
        <v>147</v>
      </c>
      <c r="M49" s="274">
        <v>1.093238434163702</v>
      </c>
      <c r="N49" s="275">
        <v>13.830346073837491</v>
      </c>
      <c r="O49" s="278">
        <v>15.403901387358376</v>
      </c>
      <c r="P49" s="98"/>
      <c r="Q49" s="218"/>
      <c r="R49" s="98"/>
    </row>
    <row r="50" spans="1:18" ht="14.1" customHeight="1" x14ac:dyDescent="0.2">
      <c r="A50" s="221"/>
      <c r="B50" s="222"/>
      <c r="C50" s="222"/>
      <c r="D50" s="194"/>
      <c r="J50" s="223"/>
      <c r="K50" s="213"/>
      <c r="L50" s="214" t="s">
        <v>148</v>
      </c>
      <c r="M50" s="274">
        <v>-2.4118233747393352</v>
      </c>
      <c r="N50" s="275">
        <v>2.270950032715727</v>
      </c>
      <c r="O50" s="278">
        <v>6.3067863192478075</v>
      </c>
      <c r="P50" s="98"/>
      <c r="Q50" s="218"/>
      <c r="R50" s="98"/>
    </row>
    <row r="51" spans="1:18" ht="14.1" customHeight="1" x14ac:dyDescent="0.2">
      <c r="A51" s="221"/>
      <c r="B51" s="194"/>
      <c r="C51" s="194"/>
      <c r="D51" s="194"/>
      <c r="J51" s="223"/>
      <c r="K51" s="213"/>
      <c r="L51" s="214" t="s">
        <v>149</v>
      </c>
      <c r="M51" s="274">
        <v>3.5914450512990665</v>
      </c>
      <c r="N51" s="275">
        <v>16.237309284782476</v>
      </c>
      <c r="O51" s="278">
        <v>17.104404688262559</v>
      </c>
      <c r="P51" s="98"/>
      <c r="Q51" s="218"/>
      <c r="R51" s="98"/>
    </row>
    <row r="52" spans="1:18" ht="14.1" customHeight="1" x14ac:dyDescent="0.2">
      <c r="A52" s="221"/>
      <c r="B52" s="194"/>
      <c r="C52" s="194"/>
      <c r="D52" s="194"/>
      <c r="K52" s="213"/>
      <c r="L52" s="214" t="s">
        <v>150</v>
      </c>
      <c r="M52" s="274">
        <v>0.87866473994044447</v>
      </c>
      <c r="N52" s="275">
        <v>2.1176847904010909</v>
      </c>
      <c r="O52" s="278">
        <v>4.8998763326913153</v>
      </c>
      <c r="Q52" s="218"/>
    </row>
    <row r="53" spans="1:18" ht="14.1" customHeight="1" x14ac:dyDescent="0.2">
      <c r="A53" s="221"/>
      <c r="B53" s="194"/>
      <c r="C53" s="194"/>
      <c r="D53" s="194"/>
      <c r="K53" s="213"/>
      <c r="L53" s="214" t="s">
        <v>151</v>
      </c>
      <c r="M53" s="274">
        <v>-0.30077046681224673</v>
      </c>
      <c r="N53" s="275">
        <v>1.1964900275726118</v>
      </c>
      <c r="O53" s="278">
        <v>5.0360985988381612</v>
      </c>
      <c r="Q53" s="218"/>
    </row>
    <row r="54" spans="1:18" ht="14.1" customHeight="1" x14ac:dyDescent="0.2">
      <c r="A54" s="221"/>
      <c r="B54" s="194"/>
      <c r="C54" s="194"/>
      <c r="D54" s="194"/>
      <c r="K54" s="224"/>
      <c r="L54" s="225" t="s">
        <v>152</v>
      </c>
      <c r="M54" s="276">
        <v>3.1274424294598009</v>
      </c>
      <c r="N54" s="277">
        <v>7.0422362683130109</v>
      </c>
      <c r="O54" s="279">
        <v>18.223707687283049</v>
      </c>
      <c r="Q54" s="218"/>
    </row>
    <row r="55" spans="1:18" ht="14.1" customHeight="1" x14ac:dyDescent="0.2">
      <c r="A55" s="221"/>
      <c r="B55" s="194"/>
      <c r="C55" s="194"/>
      <c r="D55" s="194"/>
      <c r="K55" s="217"/>
      <c r="L55" s="214" t="s">
        <v>153</v>
      </c>
      <c r="M55" s="274">
        <v>-2.3339071295054525</v>
      </c>
      <c r="N55" s="275">
        <v>-1.8610540652698955</v>
      </c>
      <c r="O55" s="278">
        <v>-1.2506833236671917</v>
      </c>
      <c r="Q55" s="218"/>
    </row>
    <row r="56" spans="1:18" ht="14.1" customHeight="1" x14ac:dyDescent="0.2">
      <c r="A56" s="221"/>
      <c r="B56" s="194"/>
      <c r="C56" s="194"/>
      <c r="D56" s="194"/>
      <c r="K56" s="213"/>
      <c r="L56" s="214" t="s">
        <v>154</v>
      </c>
      <c r="M56" s="274">
        <v>1.1409840199199404</v>
      </c>
      <c r="N56" s="275">
        <v>10.053927120458019</v>
      </c>
      <c r="O56" s="278">
        <v>8.6139822267469803</v>
      </c>
      <c r="Q56" s="218"/>
    </row>
    <row r="57" spans="1:18" ht="14.1" customHeight="1" x14ac:dyDescent="0.2">
      <c r="A57" s="221"/>
      <c r="B57" s="194"/>
      <c r="C57" s="194"/>
      <c r="D57" s="194"/>
      <c r="K57" s="213"/>
      <c r="L57" s="214" t="s">
        <v>155</v>
      </c>
      <c r="M57" s="274">
        <v>4.9999504268250288</v>
      </c>
      <c r="N57" s="275">
        <v>11.522562200587227</v>
      </c>
      <c r="O57" s="278">
        <v>11.167058236511082</v>
      </c>
      <c r="Q57" s="218"/>
    </row>
    <row r="58" spans="1:18" ht="14.1" customHeight="1" x14ac:dyDescent="0.2">
      <c r="A58" s="221"/>
      <c r="B58" s="194"/>
      <c r="C58" s="194"/>
      <c r="D58" s="194"/>
      <c r="H58" s="216"/>
      <c r="I58" s="216"/>
      <c r="J58" s="216"/>
      <c r="K58" s="213"/>
      <c r="L58" s="214" t="s">
        <v>156</v>
      </c>
      <c r="M58" s="274">
        <v>2.452559971356957</v>
      </c>
      <c r="N58" s="275">
        <v>-1.6302602823436929</v>
      </c>
      <c r="O58" s="278">
        <v>-1.8470073056841043</v>
      </c>
      <c r="P58" s="216"/>
      <c r="Q58" s="218"/>
      <c r="R58" s="216"/>
    </row>
    <row r="59" spans="1:18" s="216" customFormat="1" ht="14.1" customHeight="1" x14ac:dyDescent="0.2">
      <c r="A59" s="221"/>
      <c r="B59" s="194"/>
      <c r="C59" s="194"/>
      <c r="D59" s="194"/>
      <c r="H59" s="182"/>
      <c r="I59" s="182"/>
      <c r="J59" s="182"/>
      <c r="K59" s="213"/>
      <c r="L59" s="214" t="s">
        <v>157</v>
      </c>
      <c r="M59" s="274">
        <v>1.2900676643453326</v>
      </c>
      <c r="N59" s="275">
        <v>-1.0875281556673408</v>
      </c>
      <c r="O59" s="278">
        <v>-1.0167744308595805</v>
      </c>
      <c r="P59" s="182"/>
      <c r="Q59" s="218"/>
      <c r="R59" s="182"/>
    </row>
    <row r="60" spans="1:18" ht="14.1" customHeight="1" x14ac:dyDescent="0.2">
      <c r="A60" s="221"/>
      <c r="B60" s="222"/>
      <c r="C60" s="222"/>
      <c r="D60" s="194"/>
      <c r="K60" s="213">
        <v>2015</v>
      </c>
      <c r="L60" s="214" t="s">
        <v>158</v>
      </c>
      <c r="M60" s="274">
        <v>7.4074444466667968</v>
      </c>
      <c r="N60" s="275">
        <v>-2.7831895352073448</v>
      </c>
      <c r="O60" s="278">
        <v>-3.1272552904275255</v>
      </c>
      <c r="Q60" s="218"/>
    </row>
    <row r="61" spans="1:18" ht="14.1" customHeight="1" x14ac:dyDescent="0.2">
      <c r="A61" s="236"/>
      <c r="B61" s="222"/>
      <c r="C61" s="222"/>
      <c r="D61" s="194"/>
      <c r="K61" s="213"/>
      <c r="L61" s="214" t="s">
        <v>159</v>
      </c>
      <c r="M61" s="274">
        <v>6.0172538417490369</v>
      </c>
      <c r="N61" s="275">
        <v>1.6345781108670379</v>
      </c>
      <c r="O61" s="278">
        <v>-5.6391671211767154</v>
      </c>
      <c r="Q61" s="218"/>
    </row>
    <row r="62" spans="1:18" ht="14.1" customHeight="1" x14ac:dyDescent="0.2">
      <c r="A62" s="237"/>
      <c r="B62" s="222"/>
      <c r="C62" s="222"/>
      <c r="D62" s="194"/>
      <c r="K62" s="213"/>
      <c r="L62" s="214" t="s">
        <v>160</v>
      </c>
      <c r="M62" s="274">
        <v>4.9614419771439193</v>
      </c>
      <c r="N62" s="275">
        <v>16.18500717807877</v>
      </c>
      <c r="O62" s="278">
        <v>4.5489467251769851</v>
      </c>
      <c r="Q62" s="218"/>
    </row>
    <row r="63" spans="1:18" ht="14.1" customHeight="1" x14ac:dyDescent="0.2">
      <c r="A63" s="221"/>
      <c r="B63" s="222"/>
      <c r="C63" s="222"/>
      <c r="D63" s="194"/>
      <c r="K63" s="213"/>
      <c r="L63" s="214" t="s">
        <v>161</v>
      </c>
      <c r="M63" s="274">
        <v>3.8837917475584662</v>
      </c>
      <c r="N63" s="275">
        <v>2.0728220242219693</v>
      </c>
      <c r="O63" s="278">
        <v>-1.5483062340238922</v>
      </c>
      <c r="Q63" s="218"/>
    </row>
    <row r="64" spans="1:18" ht="14.1" customHeight="1" x14ac:dyDescent="0.2">
      <c r="A64" s="221"/>
      <c r="B64" s="222"/>
      <c r="C64" s="222"/>
      <c r="D64" s="194"/>
      <c r="K64" s="213"/>
      <c r="L64" s="214" t="s">
        <v>162</v>
      </c>
      <c r="M64" s="274">
        <v>-0.15766653527788868</v>
      </c>
      <c r="N64" s="275">
        <v>0.24294041031987865</v>
      </c>
      <c r="O64" s="278">
        <v>-0.57490313980659069</v>
      </c>
      <c r="Q64" s="218"/>
    </row>
    <row r="65" spans="1:17" ht="14.1" customHeight="1" x14ac:dyDescent="0.2">
      <c r="A65" s="221"/>
      <c r="B65" s="222"/>
      <c r="C65" s="222"/>
      <c r="D65" s="194"/>
      <c r="K65" s="213"/>
      <c r="L65" s="214" t="s">
        <v>163</v>
      </c>
      <c r="M65" s="274">
        <v>6.0635176460864537</v>
      </c>
      <c r="N65" s="275">
        <v>8.1461372472977072</v>
      </c>
      <c r="O65" s="278">
        <v>7.323909205276415</v>
      </c>
      <c r="Q65" s="218"/>
    </row>
    <row r="66" spans="1:17" ht="14.1" customHeight="1" x14ac:dyDescent="0.2">
      <c r="K66" s="224"/>
      <c r="L66" s="225" t="s">
        <v>164</v>
      </c>
      <c r="M66" s="276">
        <v>3.433504679056286</v>
      </c>
      <c r="N66" s="277">
        <v>0.11329175487782747</v>
      </c>
      <c r="O66" s="279">
        <v>-2.3747361936082387</v>
      </c>
      <c r="Q66" s="218"/>
    </row>
    <row r="67" spans="1:17" ht="14.1" customHeight="1" x14ac:dyDescent="0.2">
      <c r="K67" s="217"/>
      <c r="L67" s="214" t="s">
        <v>175</v>
      </c>
      <c r="M67" s="274">
        <v>3.1206409965290276</v>
      </c>
      <c r="N67" s="275">
        <v>-3.0814268676135734</v>
      </c>
      <c r="O67" s="278">
        <v>-6.0353795539756554</v>
      </c>
      <c r="Q67" s="218"/>
    </row>
    <row r="68" spans="1:17" ht="14.1" customHeight="1" x14ac:dyDescent="0.2">
      <c r="K68" s="213"/>
      <c r="L68" s="214" t="s">
        <v>176</v>
      </c>
      <c r="M68" s="274">
        <v>6.6616805343471919</v>
      </c>
      <c r="N68" s="275">
        <v>-6.2407356703834127</v>
      </c>
      <c r="O68" s="278">
        <v>-5.5691027259422929</v>
      </c>
      <c r="Q68" s="218"/>
    </row>
    <row r="69" spans="1:17" ht="14.1" customHeight="1" x14ac:dyDescent="0.2">
      <c r="K69" s="213"/>
      <c r="L69" s="214" t="s">
        <v>177</v>
      </c>
      <c r="M69" s="274">
        <v>-0.94141864329959202</v>
      </c>
      <c r="N69" s="275">
        <v>-10.450695442814331</v>
      </c>
      <c r="O69" s="278">
        <v>-12.688030973499078</v>
      </c>
      <c r="Q69" s="218"/>
    </row>
    <row r="70" spans="1:17" ht="14.1" customHeight="1" x14ac:dyDescent="0.2">
      <c r="K70" s="213"/>
      <c r="L70" s="214" t="s">
        <v>178</v>
      </c>
      <c r="M70" s="274">
        <v>9.2783505154639201</v>
      </c>
      <c r="N70" s="275">
        <v>7.8231113450908207</v>
      </c>
      <c r="O70" s="278">
        <v>6.5829038446012174</v>
      </c>
      <c r="Q70" s="218"/>
    </row>
    <row r="71" spans="1:17" ht="14.1" customHeight="1" x14ac:dyDescent="0.2">
      <c r="K71" s="213"/>
      <c r="L71" s="214" t="s">
        <v>179</v>
      </c>
      <c r="M71" s="274">
        <v>2.3688085741313252</v>
      </c>
      <c r="N71" s="275">
        <v>3.2192048794679016</v>
      </c>
      <c r="O71" s="278">
        <v>2.4156829909985778</v>
      </c>
      <c r="Q71" s="218"/>
    </row>
    <row r="72" spans="1:17" ht="14.1" customHeight="1" x14ac:dyDescent="0.2">
      <c r="K72" s="213">
        <v>2016</v>
      </c>
      <c r="L72" s="214" t="s">
        <v>180</v>
      </c>
      <c r="M72" s="274">
        <v>-1.0232679397770874</v>
      </c>
      <c r="N72" s="275">
        <v>4.324976483579408</v>
      </c>
      <c r="O72" s="278">
        <v>0.36743301321764965</v>
      </c>
      <c r="Q72" s="218"/>
    </row>
    <row r="73" spans="1:17" ht="14.1" customHeight="1" x14ac:dyDescent="0.2">
      <c r="K73" s="213"/>
      <c r="L73" s="214" t="s">
        <v>181</v>
      </c>
      <c r="M73" s="274">
        <v>-7.8149764913181627</v>
      </c>
      <c r="N73" s="275">
        <v>-13.545592415340057</v>
      </c>
      <c r="O73" s="278">
        <v>-16.060205611657157</v>
      </c>
      <c r="Q73" s="218"/>
    </row>
    <row r="74" spans="1:17" ht="14.1" customHeight="1" x14ac:dyDescent="0.2">
      <c r="K74" s="213"/>
      <c r="L74" s="214" t="s">
        <v>182</v>
      </c>
      <c r="M74" s="274">
        <v>5.8182324005108992</v>
      </c>
      <c r="N74" s="275">
        <v>-2.7103255614053947</v>
      </c>
      <c r="O74" s="278">
        <v>-3.3696592504222482</v>
      </c>
      <c r="Q74" s="218"/>
    </row>
    <row r="75" spans="1:17" ht="14.1" customHeight="1" x14ac:dyDescent="0.2">
      <c r="K75" s="213"/>
      <c r="L75" s="214" t="s">
        <v>183</v>
      </c>
      <c r="M75" s="274">
        <v>0.83195780446619561</v>
      </c>
      <c r="N75" s="275">
        <v>-7.0186341342154899</v>
      </c>
      <c r="O75" s="278">
        <v>-9.8140309617376555</v>
      </c>
      <c r="Q75" s="218"/>
    </row>
    <row r="76" spans="1:17" ht="14.1" customHeight="1" x14ac:dyDescent="0.2">
      <c r="K76" s="213"/>
      <c r="L76" s="214" t="s">
        <v>184</v>
      </c>
      <c r="M76" s="274">
        <v>-1.2575467246974064</v>
      </c>
      <c r="N76" s="275">
        <v>-9.5622926649465487</v>
      </c>
      <c r="O76" s="278">
        <v>-14.501098299269726</v>
      </c>
      <c r="Q76" s="218"/>
    </row>
    <row r="77" spans="1:17" ht="14.1" customHeight="1" x14ac:dyDescent="0.2">
      <c r="K77" s="213"/>
      <c r="L77" s="214" t="s">
        <v>185</v>
      </c>
      <c r="M77" s="274">
        <v>4.8119539065467878</v>
      </c>
      <c r="N77" s="275">
        <v>-4.7694358880051473</v>
      </c>
      <c r="O77" s="278">
        <v>-11.139876001386114</v>
      </c>
      <c r="Q77" s="218"/>
    </row>
    <row r="78" spans="1:17" ht="14.1" customHeight="1" x14ac:dyDescent="0.2">
      <c r="K78" s="224"/>
      <c r="L78" s="225" t="s">
        <v>186</v>
      </c>
      <c r="M78" s="276">
        <v>-0.11681002442391358</v>
      </c>
      <c r="N78" s="277">
        <v>-7.0069955649032911</v>
      </c>
      <c r="O78" s="279">
        <v>-9.0006935070917109</v>
      </c>
      <c r="Q78" s="218"/>
    </row>
    <row r="79" spans="1:17" ht="14.1" customHeight="1" x14ac:dyDescent="0.2">
      <c r="K79" s="217"/>
      <c r="L79" s="214" t="s">
        <v>229</v>
      </c>
      <c r="M79" s="274">
        <v>6.8839325972296468</v>
      </c>
      <c r="N79" s="275">
        <v>10.829194075267365</v>
      </c>
      <c r="O79" s="278">
        <v>2.5763403755025593</v>
      </c>
      <c r="Q79" s="218"/>
    </row>
    <row r="80" spans="1:17" ht="14.1" customHeight="1" x14ac:dyDescent="0.2">
      <c r="K80" s="213"/>
      <c r="L80" s="214" t="s">
        <v>230</v>
      </c>
      <c r="M80" s="274">
        <v>-1.3731982859369016</v>
      </c>
      <c r="N80" s="275">
        <v>-8.9600934475918077</v>
      </c>
      <c r="O80" s="278">
        <v>-9.8116477136496378</v>
      </c>
      <c r="Q80" s="218"/>
    </row>
    <row r="81" spans="11:17" ht="14.1" customHeight="1" x14ac:dyDescent="0.2">
      <c r="K81" s="213"/>
      <c r="L81" s="214" t="s">
        <v>231</v>
      </c>
      <c r="M81" s="274">
        <v>9.3225428236438006</v>
      </c>
      <c r="N81" s="275">
        <v>6.1722066944554639</v>
      </c>
      <c r="O81" s="278">
        <v>5.3997903107244376</v>
      </c>
      <c r="Q81" s="218"/>
    </row>
    <row r="82" spans="11:17" ht="14.1" customHeight="1" x14ac:dyDescent="0.2">
      <c r="K82" s="213"/>
      <c r="L82" s="214" t="s">
        <v>232</v>
      </c>
      <c r="M82" s="274">
        <v>-10.870219530088979</v>
      </c>
      <c r="N82" s="275">
        <v>-19.744153117523553</v>
      </c>
      <c r="O82" s="278">
        <v>-20.178455120217002</v>
      </c>
      <c r="Q82" s="218"/>
    </row>
    <row r="83" spans="11:17" ht="14.1" customHeight="1" x14ac:dyDescent="0.2">
      <c r="K83" s="213"/>
      <c r="L83" s="214" t="s">
        <v>233</v>
      </c>
      <c r="M83" s="274">
        <v>6.1465180527769823</v>
      </c>
      <c r="N83" s="275">
        <v>0.85720950122458983</v>
      </c>
      <c r="O83" s="278">
        <v>-2.584703248605893</v>
      </c>
      <c r="Q83" s="218"/>
    </row>
    <row r="84" spans="11:17" ht="14.1" customHeight="1" x14ac:dyDescent="0.2">
      <c r="K84" s="213">
        <v>2017</v>
      </c>
      <c r="L84" s="214" t="s">
        <v>234</v>
      </c>
      <c r="M84" s="274">
        <v>4.434535568474721</v>
      </c>
      <c r="N84" s="275">
        <v>-4.3299292392731896</v>
      </c>
      <c r="O84" s="278">
        <v>-6.0320989283608544</v>
      </c>
      <c r="Q84" s="218"/>
    </row>
    <row r="85" spans="11:17" ht="14.1" customHeight="1" x14ac:dyDescent="0.2">
      <c r="K85" s="213"/>
      <c r="L85" s="214" t="s">
        <v>235</v>
      </c>
      <c r="M85" s="274">
        <v>2.772041378912887</v>
      </c>
      <c r="N85" s="275">
        <v>2.0041806283547454</v>
      </c>
      <c r="O85" s="278">
        <v>1.3832731010730637</v>
      </c>
      <c r="Q85" s="218"/>
    </row>
    <row r="86" spans="11:17" ht="14.1" customHeight="1" x14ac:dyDescent="0.2">
      <c r="K86" s="213"/>
      <c r="L86" s="214" t="s">
        <v>236</v>
      </c>
      <c r="M86" s="274">
        <v>2.6350382409177797</v>
      </c>
      <c r="N86" s="275">
        <v>1.4798862475496324</v>
      </c>
      <c r="O86" s="278">
        <v>-1.2810700372492714</v>
      </c>
      <c r="Q86" s="218"/>
    </row>
    <row r="87" spans="11:17" ht="14.1" customHeight="1" x14ac:dyDescent="0.2">
      <c r="K87" s="213"/>
      <c r="L87" s="214" t="s">
        <v>237</v>
      </c>
      <c r="M87" s="274">
        <v>0.15993828263917143</v>
      </c>
      <c r="N87" s="275">
        <v>-6.8852054456463598</v>
      </c>
      <c r="O87" s="278">
        <v>-8.7603080011737511</v>
      </c>
      <c r="Q87" s="218"/>
    </row>
    <row r="88" spans="11:17" ht="16.5" customHeight="1" x14ac:dyDescent="0.2">
      <c r="K88" s="213"/>
      <c r="L88" s="214" t="s">
        <v>238</v>
      </c>
      <c r="M88" s="274">
        <v>6.7354481359766707</v>
      </c>
      <c r="N88" s="275">
        <v>7.2649093669441482</v>
      </c>
      <c r="O88" s="278">
        <v>4.4547666945283764</v>
      </c>
      <c r="Q88" s="218"/>
    </row>
    <row r="89" spans="11:17" ht="16.5" customHeight="1" x14ac:dyDescent="0.2">
      <c r="K89" s="213"/>
      <c r="L89" s="214" t="s">
        <v>239</v>
      </c>
      <c r="M89" s="274">
        <v>4.7164989172963105</v>
      </c>
      <c r="N89" s="275">
        <v>4.2464854008960256</v>
      </c>
      <c r="O89" s="278">
        <v>0.77240829214053286</v>
      </c>
      <c r="Q89" s="218"/>
    </row>
    <row r="90" spans="11:17" ht="16.5" customHeight="1" x14ac:dyDescent="0.2">
      <c r="K90" s="224"/>
      <c r="L90" s="225" t="s">
        <v>240</v>
      </c>
      <c r="M90" s="276">
        <v>3.1671273655113747</v>
      </c>
      <c r="N90" s="277">
        <v>5.9087444993485292</v>
      </c>
      <c r="O90" s="279">
        <v>-1.1219467485308681</v>
      </c>
      <c r="Q90" s="218"/>
    </row>
    <row r="91" spans="11:17" ht="16.5" customHeight="1" x14ac:dyDescent="0.2">
      <c r="Q91" s="218"/>
    </row>
    <row r="92" spans="11:17" ht="16.5" customHeight="1" x14ac:dyDescent="0.2">
      <c r="Q92" s="218"/>
    </row>
    <row r="93" spans="11:17" ht="16.5" customHeight="1" x14ac:dyDescent="0.2">
      <c r="Q93" s="218"/>
    </row>
    <row r="94" spans="11:17" ht="16.5" customHeight="1" x14ac:dyDescent="0.2">
      <c r="Q94" s="218"/>
    </row>
    <row r="95" spans="11:17" ht="16.5" customHeight="1" x14ac:dyDescent="0.2">
      <c r="Q95" s="218"/>
    </row>
    <row r="96" spans="11:17" ht="16.5" customHeight="1" x14ac:dyDescent="0.2">
      <c r="Q96" s="218"/>
    </row>
    <row r="97" spans="17:17" ht="16.5" customHeight="1" x14ac:dyDescent="0.2">
      <c r="Q97" s="218"/>
    </row>
  </sheetData>
  <mergeCells count="2">
    <mergeCell ref="M30:N30"/>
    <mergeCell ref="A31:H31"/>
  </mergeCells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zoomScaleNormal="100" zoomScaleSheetLayoutView="100" workbookViewId="0">
      <selection activeCell="O29" sqref="O29"/>
    </sheetView>
  </sheetViews>
  <sheetFormatPr baseColWidth="10" defaultColWidth="11.5703125" defaultRowHeight="16.5" customHeight="1" x14ac:dyDescent="0.2"/>
  <cols>
    <col min="1" max="1" width="45.7109375" style="2" customWidth="1"/>
    <col min="2" max="6" width="6.7109375" style="2" customWidth="1"/>
    <col min="7" max="7" width="3.7109375" style="2" customWidth="1"/>
    <col min="8" max="8" width="9.140625" style="2" customWidth="1"/>
    <col min="9" max="9" width="3.5703125" style="2" customWidth="1"/>
    <col min="10" max="10" width="20.28515625" style="2" customWidth="1"/>
    <col min="11" max="15" width="9.140625" style="2" customWidth="1"/>
    <col min="16" max="16384" width="11.5703125" style="2"/>
  </cols>
  <sheetData>
    <row r="1" spans="1:22" ht="14.1" customHeight="1" thickBot="1" x14ac:dyDescent="0.25">
      <c r="A1" s="1" t="s">
        <v>104</v>
      </c>
      <c r="B1" s="22"/>
      <c r="C1" s="22"/>
      <c r="D1" s="22"/>
      <c r="E1" s="22"/>
      <c r="F1" s="22"/>
      <c r="G1" s="22"/>
      <c r="H1" s="22"/>
      <c r="I1"/>
      <c r="J1"/>
      <c r="K1"/>
      <c r="L1"/>
      <c r="M1"/>
      <c r="N1"/>
      <c r="O1"/>
      <c r="P1"/>
      <c r="Q1"/>
      <c r="R1"/>
    </row>
    <row r="2" spans="1:22" ht="14.1" customHeight="1" x14ac:dyDescent="0.2">
      <c r="I2"/>
      <c r="J2"/>
      <c r="K2" s="99" t="s">
        <v>119</v>
      </c>
      <c r="L2"/>
      <c r="M2"/>
      <c r="N2"/>
      <c r="O2"/>
      <c r="P2"/>
      <c r="Q2"/>
      <c r="R2"/>
    </row>
    <row r="3" spans="1:22" ht="14.1" customHeight="1" x14ac:dyDescent="0.2">
      <c r="A3" s="23" t="s">
        <v>168</v>
      </c>
      <c r="B3" s="23"/>
      <c r="C3" s="23"/>
      <c r="D3" s="23"/>
      <c r="E3" s="46"/>
      <c r="F3" s="46"/>
      <c r="G3" s="46"/>
      <c r="H3" s="46"/>
      <c r="I3" s="23"/>
      <c r="J3" s="23"/>
      <c r="K3" s="23"/>
      <c r="L3" s="23"/>
      <c r="M3" s="23"/>
      <c r="N3" s="46"/>
      <c r="O3" s="46"/>
      <c r="P3" s="14"/>
      <c r="Q3" s="14"/>
      <c r="R3" s="14"/>
    </row>
    <row r="4" spans="1:22" ht="14.1" customHeight="1" x14ac:dyDescent="0.2">
      <c r="A4" s="104"/>
      <c r="B4" s="23"/>
      <c r="C4" s="23"/>
      <c r="D4" s="23"/>
      <c r="E4" s="46"/>
      <c r="F4" s="46"/>
      <c r="G4" s="46"/>
      <c r="H4" s="46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5.95" customHeight="1" x14ac:dyDescent="0.2">
      <c r="A5" s="7"/>
      <c r="B5" s="8" t="s">
        <v>30</v>
      </c>
      <c r="C5" s="8"/>
      <c r="D5" s="8"/>
      <c r="E5" s="8"/>
      <c r="F5" s="8"/>
      <c r="G5" s="103"/>
      <c r="H5" s="8" t="s">
        <v>7</v>
      </c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4.1" customHeight="1" x14ac:dyDescent="0.2">
      <c r="A6" s="11"/>
      <c r="B6" s="41">
        <v>2013</v>
      </c>
      <c r="C6" s="41">
        <v>2014</v>
      </c>
      <c r="D6" s="41">
        <v>2015</v>
      </c>
      <c r="E6" s="41">
        <v>2016</v>
      </c>
      <c r="F6" s="41">
        <v>2017</v>
      </c>
      <c r="G6" s="41"/>
      <c r="H6" s="41">
        <v>2017</v>
      </c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4.1" customHeight="1" x14ac:dyDescent="0.2">
      <c r="A7" s="83"/>
      <c r="B7" s="5"/>
      <c r="C7" s="5"/>
      <c r="D7" s="5"/>
      <c r="E7" s="5"/>
      <c r="F7" s="241"/>
      <c r="G7" s="5"/>
      <c r="H7" s="241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4.1" customHeight="1" x14ac:dyDescent="0.2">
      <c r="A8" s="115" t="s">
        <v>166</v>
      </c>
      <c r="B8" s="120">
        <v>101.00324999999999</v>
      </c>
      <c r="C8" s="120">
        <v>100.67108333333333</v>
      </c>
      <c r="D8" s="120">
        <v>99.999916666666664</v>
      </c>
      <c r="E8" s="120">
        <v>98.778749999999988</v>
      </c>
      <c r="F8" s="120">
        <v>101.16549999999999</v>
      </c>
      <c r="G8" s="132"/>
      <c r="H8" s="120">
        <v>101.09</v>
      </c>
      <c r="I8"/>
      <c r="P8"/>
      <c r="Q8" s="242"/>
      <c r="R8" s="242"/>
      <c r="S8" s="242"/>
      <c r="T8" s="242"/>
      <c r="U8" s="242"/>
      <c r="V8"/>
    </row>
    <row r="9" spans="1:22" ht="14.1" customHeight="1" x14ac:dyDescent="0.2">
      <c r="A9" s="116" t="s">
        <v>120</v>
      </c>
      <c r="B9" s="120">
        <v>97.578833333333321</v>
      </c>
      <c r="C9" s="120">
        <v>98.727500000000006</v>
      </c>
      <c r="D9" s="120">
        <v>100.00008333333335</v>
      </c>
      <c r="E9" s="120">
        <v>100.42225000000001</v>
      </c>
      <c r="F9" s="120">
        <v>102.557</v>
      </c>
      <c r="G9" s="132"/>
      <c r="H9" s="120">
        <v>102.10899999999999</v>
      </c>
      <c r="I9"/>
      <c r="J9"/>
      <c r="K9" s="5"/>
      <c r="L9" s="5"/>
      <c r="M9" s="5"/>
      <c r="N9" s="5"/>
      <c r="O9" s="5"/>
      <c r="P9"/>
      <c r="Q9" s="242"/>
      <c r="R9" s="242"/>
      <c r="S9" s="242"/>
      <c r="T9" s="242"/>
      <c r="U9" s="242"/>
      <c r="V9"/>
    </row>
    <row r="10" spans="1:22" ht="14.1" customHeight="1" x14ac:dyDescent="0.2">
      <c r="A10" s="117" t="s">
        <v>121</v>
      </c>
      <c r="B10" s="120">
        <v>102.18908333333333</v>
      </c>
      <c r="C10" s="120">
        <v>100.36158333333333</v>
      </c>
      <c r="D10" s="120">
        <v>100</v>
      </c>
      <c r="E10" s="120">
        <v>99.720583333333323</v>
      </c>
      <c r="F10" s="120">
        <v>100.50358333333332</v>
      </c>
      <c r="G10" s="132"/>
      <c r="H10" s="120">
        <v>101.271</v>
      </c>
      <c r="I10"/>
      <c r="J10"/>
      <c r="K10" s="5"/>
      <c r="L10" s="5"/>
      <c r="M10" s="5"/>
      <c r="N10" s="5"/>
      <c r="O10" s="5"/>
      <c r="P10"/>
      <c r="Q10" s="242"/>
      <c r="R10" s="242"/>
      <c r="S10" s="242"/>
      <c r="T10" s="242"/>
      <c r="U10" s="242"/>
      <c r="V10"/>
    </row>
    <row r="11" spans="1:22" ht="14.1" customHeight="1" x14ac:dyDescent="0.2">
      <c r="A11" s="117" t="s">
        <v>122</v>
      </c>
      <c r="B11" s="120">
        <v>97.277416666666667</v>
      </c>
      <c r="C11" s="120">
        <v>98.620500000000007</v>
      </c>
      <c r="D11" s="120">
        <v>100.00016666666666</v>
      </c>
      <c r="E11" s="120">
        <v>100.46816666666665</v>
      </c>
      <c r="F11" s="120">
        <v>102.69499999999999</v>
      </c>
      <c r="G11" s="132"/>
      <c r="H11" s="120">
        <v>102.18</v>
      </c>
      <c r="I11"/>
      <c r="J11"/>
      <c r="K11" s="5"/>
      <c r="L11" s="5"/>
      <c r="M11" s="5"/>
      <c r="N11" s="5"/>
      <c r="O11" s="5"/>
      <c r="P11"/>
      <c r="Q11" s="242"/>
      <c r="R11" s="242"/>
      <c r="S11" s="242"/>
      <c r="T11" s="242"/>
      <c r="U11" s="242"/>
      <c r="V11"/>
    </row>
    <row r="12" spans="1:22" ht="14.1" customHeight="1" x14ac:dyDescent="0.2">
      <c r="A12" s="116" t="s">
        <v>123</v>
      </c>
      <c r="B12" s="120">
        <v>100.53183333333334</v>
      </c>
      <c r="C12" s="120">
        <v>100.40774999999998</v>
      </c>
      <c r="D12" s="120">
        <v>100.00025000000001</v>
      </c>
      <c r="E12" s="120">
        <v>99.968000000000004</v>
      </c>
      <c r="F12" s="120">
        <v>99.897249999999985</v>
      </c>
      <c r="G12" s="132"/>
      <c r="H12" s="120">
        <v>101.467</v>
      </c>
      <c r="I12"/>
      <c r="J12"/>
      <c r="K12" s="5"/>
      <c r="L12" s="5"/>
      <c r="M12" s="5"/>
      <c r="N12" s="5"/>
      <c r="O12" s="5"/>
      <c r="P12"/>
      <c r="Q12" s="242"/>
      <c r="R12" s="242"/>
      <c r="S12" s="242"/>
      <c r="T12" s="242"/>
      <c r="U12" s="242"/>
      <c r="V12"/>
    </row>
    <row r="13" spans="1:22" ht="14.1" customHeight="1" x14ac:dyDescent="0.2">
      <c r="A13" s="116" t="s">
        <v>124</v>
      </c>
      <c r="B13" s="120">
        <v>100.35866666666668</v>
      </c>
      <c r="C13" s="120">
        <v>99.671833333333339</v>
      </c>
      <c r="D13" s="120">
        <v>100.00000000000001</v>
      </c>
      <c r="E13" s="120">
        <v>99.927666666666653</v>
      </c>
      <c r="F13" s="120">
        <v>100.36758333333331</v>
      </c>
      <c r="G13" s="132"/>
      <c r="H13" s="120">
        <v>101.898</v>
      </c>
      <c r="I13"/>
      <c r="J13"/>
      <c r="K13" s="5"/>
      <c r="L13" s="5"/>
      <c r="M13" s="5"/>
      <c r="N13" s="5"/>
      <c r="O13" s="5"/>
      <c r="P13"/>
      <c r="Q13" s="242"/>
      <c r="R13" s="242"/>
      <c r="S13" s="242"/>
      <c r="T13" s="242"/>
      <c r="U13" s="242"/>
      <c r="V13"/>
    </row>
    <row r="14" spans="1:22" ht="14.1" customHeight="1" x14ac:dyDescent="0.2">
      <c r="A14" s="116" t="s">
        <v>125</v>
      </c>
      <c r="B14" s="120">
        <v>115.30766666666666</v>
      </c>
      <c r="C14" s="120">
        <v>109.61350000000003</v>
      </c>
      <c r="D14" s="120">
        <v>100.00008333333334</v>
      </c>
      <c r="E14" s="120">
        <v>90.707333333333338</v>
      </c>
      <c r="F14" s="120">
        <v>97.753833333333318</v>
      </c>
      <c r="G14" s="132"/>
      <c r="H14" s="120">
        <v>98.39</v>
      </c>
      <c r="I14"/>
      <c r="J14"/>
      <c r="O14" s="5"/>
      <c r="P14"/>
      <c r="Q14" s="242"/>
      <c r="R14" s="242"/>
      <c r="S14" s="242"/>
      <c r="T14" s="242"/>
      <c r="U14" s="242"/>
      <c r="V14"/>
    </row>
    <row r="15" spans="1:22" ht="14.1" customHeight="1" x14ac:dyDescent="0.2">
      <c r="A15" s="118"/>
      <c r="B15" s="120"/>
      <c r="C15" s="120"/>
      <c r="D15" s="120"/>
      <c r="E15" s="120"/>
      <c r="F15" s="132"/>
      <c r="G15" s="132"/>
      <c r="H15" s="132"/>
      <c r="I15"/>
      <c r="J15"/>
      <c r="O15" s="5"/>
      <c r="P15"/>
      <c r="Q15" s="242"/>
      <c r="R15" s="242"/>
      <c r="S15" s="242"/>
      <c r="T15" s="242"/>
      <c r="U15" s="242"/>
      <c r="V15"/>
    </row>
    <row r="16" spans="1:22" ht="14.1" customHeight="1" x14ac:dyDescent="0.2">
      <c r="A16" s="119" t="s">
        <v>126</v>
      </c>
      <c r="B16" s="133"/>
      <c r="C16" s="133"/>
      <c r="D16" s="133"/>
      <c r="E16" s="133"/>
      <c r="F16" s="134"/>
      <c r="G16" s="134"/>
      <c r="H16" s="134"/>
      <c r="I16"/>
      <c r="J16"/>
      <c r="O16" s="5"/>
      <c r="P16"/>
      <c r="Q16" s="242"/>
      <c r="R16" s="242"/>
      <c r="S16" s="242"/>
      <c r="T16" s="242"/>
      <c r="U16" s="242"/>
      <c r="V16"/>
    </row>
    <row r="17" spans="1:22" ht="14.1" customHeight="1" x14ac:dyDescent="0.2">
      <c r="A17" s="116" t="s">
        <v>166</v>
      </c>
      <c r="B17" s="120">
        <v>2.8</v>
      </c>
      <c r="C17" s="120">
        <v>-0.3</v>
      </c>
      <c r="D17" s="120">
        <v>-0.7</v>
      </c>
      <c r="E17" s="120">
        <v>-1.2</v>
      </c>
      <c r="F17" s="120">
        <v>2.4</v>
      </c>
      <c r="G17" s="132"/>
      <c r="H17" s="120">
        <v>4.4000000000000004</v>
      </c>
      <c r="I17"/>
      <c r="J17"/>
      <c r="N17" s="49"/>
      <c r="O17" s="5"/>
      <c r="P17"/>
      <c r="Q17" s="242"/>
      <c r="R17" s="242"/>
      <c r="S17" s="242"/>
      <c r="T17" s="242"/>
      <c r="U17" s="242"/>
      <c r="V17"/>
    </row>
    <row r="18" spans="1:22" ht="14.1" customHeight="1" x14ac:dyDescent="0.2">
      <c r="A18" s="116" t="s">
        <v>120</v>
      </c>
      <c r="B18" s="120">
        <v>2.8</v>
      </c>
      <c r="C18" s="120">
        <v>1.2</v>
      </c>
      <c r="D18" s="120">
        <v>1.3</v>
      </c>
      <c r="E18" s="120">
        <v>0.4</v>
      </c>
      <c r="F18" s="120">
        <v>2.1</v>
      </c>
      <c r="G18" s="132"/>
      <c r="H18" s="120">
        <v>1.9</v>
      </c>
      <c r="I18"/>
      <c r="J18"/>
      <c r="K18" s="49"/>
      <c r="L18" s="49"/>
      <c r="M18" s="49"/>
      <c r="N18" s="49"/>
      <c r="O18" s="5"/>
      <c r="P18" s="5"/>
      <c r="Q18" s="242"/>
      <c r="R18" s="242"/>
      <c r="S18" s="242"/>
      <c r="T18" s="242"/>
      <c r="U18" s="242"/>
      <c r="V18"/>
    </row>
    <row r="19" spans="1:22" ht="14.1" customHeight="1" x14ac:dyDescent="0.2">
      <c r="A19" s="117" t="s">
        <v>121</v>
      </c>
      <c r="B19" s="120">
        <v>0.6</v>
      </c>
      <c r="C19" s="120">
        <v>-1.8</v>
      </c>
      <c r="D19" s="120">
        <v>-0.4</v>
      </c>
      <c r="E19" s="120">
        <v>-0.3</v>
      </c>
      <c r="F19" s="120">
        <v>0.8</v>
      </c>
      <c r="G19" s="132"/>
      <c r="H19" s="120">
        <v>0.1</v>
      </c>
      <c r="I19"/>
      <c r="J19"/>
      <c r="N19" s="49"/>
      <c r="O19" s="5"/>
      <c r="P19" s="5"/>
      <c r="Q19" s="242"/>
      <c r="R19" s="242"/>
      <c r="S19" s="242"/>
      <c r="T19" s="242"/>
      <c r="U19" s="242"/>
      <c r="V19"/>
    </row>
    <row r="20" spans="1:22" ht="14.1" customHeight="1" x14ac:dyDescent="0.2">
      <c r="A20" s="117" t="s">
        <v>122</v>
      </c>
      <c r="B20" s="120">
        <v>3</v>
      </c>
      <c r="C20" s="120">
        <v>1.4</v>
      </c>
      <c r="D20" s="120">
        <v>1.4</v>
      </c>
      <c r="E20" s="120">
        <v>0.5</v>
      </c>
      <c r="F20" s="120">
        <v>2.2000000000000002</v>
      </c>
      <c r="G20" s="132"/>
      <c r="H20" s="120">
        <v>2</v>
      </c>
      <c r="I20"/>
      <c r="J20"/>
      <c r="N20" s="49"/>
      <c r="O20" s="5"/>
      <c r="P20" s="5"/>
      <c r="Q20" s="242"/>
      <c r="R20" s="242"/>
      <c r="S20" s="242"/>
      <c r="T20" s="242"/>
      <c r="U20" s="242"/>
      <c r="V20"/>
    </row>
    <row r="21" spans="1:22" ht="14.1" customHeight="1" x14ac:dyDescent="0.2">
      <c r="A21" s="116" t="s">
        <v>123</v>
      </c>
      <c r="B21" s="120">
        <v>-1.1000000000000001</v>
      </c>
      <c r="C21" s="120">
        <v>-0.1</v>
      </c>
      <c r="D21" s="120">
        <v>-0.4</v>
      </c>
      <c r="E21" s="120">
        <v>0</v>
      </c>
      <c r="F21" s="120">
        <v>-0.1</v>
      </c>
      <c r="G21" s="132"/>
      <c r="H21" s="120">
        <v>0.9</v>
      </c>
      <c r="I21"/>
      <c r="J21"/>
      <c r="N21" s="49"/>
      <c r="O21" s="5"/>
      <c r="P21" s="5"/>
      <c r="Q21" s="242"/>
      <c r="R21" s="242"/>
      <c r="S21" s="242"/>
      <c r="T21" s="242"/>
      <c r="U21" s="242"/>
      <c r="V21"/>
    </row>
    <row r="22" spans="1:22" ht="14.1" customHeight="1" x14ac:dyDescent="0.2">
      <c r="A22" s="116" t="s">
        <v>124</v>
      </c>
      <c r="B22" s="120">
        <v>0.8</v>
      </c>
      <c r="C22" s="120">
        <v>-0.7</v>
      </c>
      <c r="D22" s="120">
        <v>0.3</v>
      </c>
      <c r="E22" s="120">
        <v>-0.1</v>
      </c>
      <c r="F22" s="120">
        <v>0.4</v>
      </c>
      <c r="G22" s="132"/>
      <c r="H22" s="120">
        <v>3.4</v>
      </c>
      <c r="I22"/>
      <c r="J22"/>
      <c r="N22" s="49"/>
      <c r="O22" s="5"/>
      <c r="P22" s="5"/>
      <c r="Q22" s="242"/>
      <c r="R22" s="242"/>
      <c r="S22" s="242"/>
      <c r="T22" s="242"/>
      <c r="U22" s="242"/>
      <c r="V22"/>
    </row>
    <row r="23" spans="1:22" ht="14.1" customHeight="1" x14ac:dyDescent="0.2">
      <c r="A23" s="116" t="s">
        <v>125</v>
      </c>
      <c r="B23" s="120">
        <v>7</v>
      </c>
      <c r="C23" s="120">
        <v>-4.9000000000000004</v>
      </c>
      <c r="D23" s="120">
        <v>-8.8000000000000007</v>
      </c>
      <c r="E23" s="120">
        <v>-9.3000000000000007</v>
      </c>
      <c r="F23" s="120">
        <v>7.8</v>
      </c>
      <c r="G23" s="132"/>
      <c r="H23" s="120">
        <v>10.4</v>
      </c>
      <c r="I23"/>
      <c r="J23"/>
      <c r="N23" s="49"/>
      <c r="O23" s="5"/>
      <c r="P23" s="5"/>
      <c r="Q23" s="242"/>
      <c r="R23" s="242"/>
      <c r="S23" s="242"/>
      <c r="T23" s="242"/>
      <c r="U23" s="242"/>
      <c r="V23"/>
    </row>
    <row r="24" spans="1:22" ht="14.1" customHeight="1" x14ac:dyDescent="0.2">
      <c r="A24" s="66"/>
      <c r="B24" s="66"/>
      <c r="C24" s="66"/>
      <c r="D24" s="66"/>
      <c r="E24" s="82"/>
      <c r="F24" s="82"/>
      <c r="G24" s="82"/>
      <c r="H24" s="82"/>
      <c r="I24"/>
      <c r="J24" s="5"/>
      <c r="O24" s="5"/>
      <c r="P24"/>
      <c r="Q24"/>
      <c r="R24"/>
      <c r="S24"/>
      <c r="T24"/>
      <c r="U24"/>
      <c r="V24"/>
    </row>
    <row r="25" spans="1:22" ht="14.1" customHeight="1" x14ac:dyDescent="0.2">
      <c r="A25" s="26" t="s">
        <v>167</v>
      </c>
      <c r="J25"/>
      <c r="K25" s="105" t="s">
        <v>127</v>
      </c>
      <c r="L25" s="106"/>
      <c r="M25" s="106" t="s">
        <v>67</v>
      </c>
      <c r="N25" s="107" t="s">
        <v>66</v>
      </c>
      <c r="O25" s="5"/>
      <c r="P25"/>
      <c r="Q25"/>
      <c r="R25"/>
      <c r="S25"/>
      <c r="T25"/>
      <c r="U25"/>
      <c r="V25"/>
    </row>
    <row r="26" spans="1:22" ht="14.1" customHeight="1" x14ac:dyDescent="0.2">
      <c r="A26" s="64"/>
      <c r="B26" s="5"/>
      <c r="C26" s="5"/>
      <c r="D26" s="5"/>
      <c r="K26" s="108"/>
      <c r="L26" s="19"/>
      <c r="M26" s="112" t="s">
        <v>128</v>
      </c>
      <c r="N26" s="113"/>
      <c r="O26" s="5"/>
    </row>
    <row r="27" spans="1:22" ht="14.1" customHeight="1" x14ac:dyDescent="0.2">
      <c r="A27" s="88"/>
      <c r="B27" s="5"/>
      <c r="C27" s="5"/>
      <c r="D27" s="5"/>
      <c r="J27" s="21"/>
      <c r="K27" s="109"/>
      <c r="L27" s="19" t="s">
        <v>129</v>
      </c>
      <c r="M27" s="265">
        <v>0.88987324250033761</v>
      </c>
      <c r="N27" s="266">
        <v>1.7637502900905051</v>
      </c>
      <c r="Q27" s="135"/>
    </row>
    <row r="28" spans="1:22" ht="14.1" customHeight="1" x14ac:dyDescent="0.2">
      <c r="A28" s="27"/>
      <c r="B28" s="5"/>
      <c r="C28" s="5"/>
      <c r="D28" s="5"/>
      <c r="J28" s="21"/>
      <c r="K28" s="108"/>
      <c r="L28" s="19" t="s">
        <v>130</v>
      </c>
      <c r="M28" s="265">
        <v>0.64626253058647198</v>
      </c>
      <c r="N28" s="266">
        <v>1.89257181352168</v>
      </c>
      <c r="O28" s="101"/>
      <c r="Q28" s="135"/>
    </row>
    <row r="29" spans="1:22" ht="14.1" customHeight="1" x14ac:dyDescent="0.2">
      <c r="A29" s="292" t="s">
        <v>171</v>
      </c>
      <c r="B29" s="293"/>
      <c r="C29" s="293"/>
      <c r="D29" s="293"/>
      <c r="E29" s="293"/>
      <c r="F29" s="293"/>
      <c r="G29" s="293"/>
      <c r="H29" s="293"/>
      <c r="J29" s="21"/>
      <c r="K29" s="108"/>
      <c r="L29" s="19" t="s">
        <v>131</v>
      </c>
      <c r="M29" s="265">
        <v>0.53739099624022379</v>
      </c>
      <c r="N29" s="266">
        <v>2.3612900500559744</v>
      </c>
      <c r="O29"/>
      <c r="P29"/>
      <c r="Q29" s="135"/>
      <c r="R29"/>
    </row>
    <row r="30" spans="1:22" ht="14.1" customHeight="1" x14ac:dyDescent="0.2">
      <c r="A30" s="81"/>
      <c r="B30" s="83"/>
      <c r="C30" s="83"/>
      <c r="D30" s="83"/>
      <c r="E30" s="83"/>
      <c r="F30" s="83"/>
      <c r="G30" s="83"/>
      <c r="H30" s="83"/>
      <c r="I30" s="83"/>
      <c r="J30" s="83"/>
      <c r="K30" s="108"/>
      <c r="L30" s="19" t="s">
        <v>132</v>
      </c>
      <c r="M30" s="265">
        <v>0.58639485231900412</v>
      </c>
      <c r="N30" s="266">
        <v>2.7393501957432478</v>
      </c>
      <c r="O30" s="74"/>
      <c r="P30"/>
      <c r="Q30" s="135"/>
      <c r="R30"/>
    </row>
    <row r="31" spans="1:22" ht="14.1" customHeight="1" x14ac:dyDescent="0.2">
      <c r="A31" s="81"/>
      <c r="B31" s="81"/>
      <c r="C31" s="5"/>
      <c r="D31" s="5"/>
      <c r="E31" s="5"/>
      <c r="F31" s="5"/>
      <c r="G31" s="5"/>
      <c r="H31" s="5"/>
      <c r="I31" s="5"/>
      <c r="J31" s="5"/>
      <c r="K31" s="108"/>
      <c r="L31" s="19" t="s">
        <v>133</v>
      </c>
      <c r="M31" s="265">
        <v>0.55868119762363555</v>
      </c>
      <c r="N31" s="266">
        <v>2.4607346388429474</v>
      </c>
      <c r="O31" s="74"/>
      <c r="P31"/>
      <c r="Q31" s="135"/>
      <c r="R31"/>
    </row>
    <row r="32" spans="1:22" ht="14.1" customHeight="1" x14ac:dyDescent="0.2">
      <c r="A32" s="81"/>
      <c r="B32" s="81"/>
      <c r="C32" s="5"/>
      <c r="D32" s="5"/>
      <c r="E32" s="5"/>
      <c r="F32" s="5"/>
      <c r="G32" s="5"/>
      <c r="H32" s="5"/>
      <c r="I32" s="5"/>
      <c r="J32" s="5"/>
      <c r="K32" s="108">
        <v>2013</v>
      </c>
      <c r="L32" s="19" t="s">
        <v>134</v>
      </c>
      <c r="M32" s="265">
        <v>0.60814800236173483</v>
      </c>
      <c r="N32" s="266">
        <v>2.9762093492712753</v>
      </c>
      <c r="O32" s="74"/>
      <c r="P32"/>
      <c r="Q32" s="135"/>
      <c r="R32"/>
    </row>
    <row r="33" spans="1:18" ht="14.1" customHeight="1" x14ac:dyDescent="0.2">
      <c r="A33" s="81"/>
      <c r="B33" s="81"/>
      <c r="C33" s="5"/>
      <c r="D33" s="5"/>
      <c r="E33" s="5"/>
      <c r="F33" s="5"/>
      <c r="G33" s="5"/>
      <c r="H33" s="5"/>
      <c r="I33" s="5"/>
      <c r="J33" s="5"/>
      <c r="K33" s="108"/>
      <c r="L33" s="19" t="s">
        <v>135</v>
      </c>
      <c r="M33" s="265">
        <v>0.59315948415781627</v>
      </c>
      <c r="N33" s="266">
        <v>3.3784993104029026</v>
      </c>
      <c r="O33" s="74"/>
      <c r="P33"/>
      <c r="Q33" s="135"/>
      <c r="R33"/>
    </row>
    <row r="34" spans="1:18" ht="14.1" customHeight="1" x14ac:dyDescent="0.2">
      <c r="A34" s="81"/>
      <c r="B34" s="81"/>
      <c r="C34" s="5"/>
      <c r="D34" s="5"/>
      <c r="E34" s="5"/>
      <c r="F34" s="5"/>
      <c r="G34" s="5"/>
      <c r="H34" s="5"/>
      <c r="I34" s="5"/>
      <c r="J34" s="5"/>
      <c r="K34" s="108"/>
      <c r="L34" s="19" t="s">
        <v>136</v>
      </c>
      <c r="M34" s="265">
        <v>0.54467516123958037</v>
      </c>
      <c r="N34" s="266">
        <v>3.6576891490661039</v>
      </c>
      <c r="O34"/>
      <c r="P34"/>
      <c r="Q34" s="135"/>
      <c r="R34"/>
    </row>
    <row r="35" spans="1:18" ht="14.1" customHeight="1" x14ac:dyDescent="0.2">
      <c r="A35" s="81"/>
      <c r="B35" s="81"/>
      <c r="C35" s="5"/>
      <c r="D35" s="5"/>
      <c r="E35" s="5"/>
      <c r="F35" s="5"/>
      <c r="G35" s="5"/>
      <c r="H35" s="5"/>
      <c r="I35" s="5"/>
      <c r="J35" s="5"/>
      <c r="K35" s="108"/>
      <c r="L35" s="19" t="s">
        <v>137</v>
      </c>
      <c r="M35" s="265">
        <v>0.46116934452989078</v>
      </c>
      <c r="N35" s="266">
        <v>3.2446176961953426</v>
      </c>
      <c r="O35"/>
      <c r="P35"/>
      <c r="Q35" s="135"/>
      <c r="R35"/>
    </row>
    <row r="36" spans="1:18" ht="14.1" customHeight="1" x14ac:dyDescent="0.2">
      <c r="A36" s="4"/>
      <c r="B36" s="6"/>
      <c r="C36" s="6"/>
      <c r="D36" s="5"/>
      <c r="J36" s="85"/>
      <c r="K36" s="108"/>
      <c r="L36" s="19" t="s">
        <v>138</v>
      </c>
      <c r="M36" s="265">
        <v>0.48856252518996912</v>
      </c>
      <c r="N36" s="266">
        <v>3.0416452009714767</v>
      </c>
      <c r="O36"/>
      <c r="P36"/>
      <c r="Q36" s="135"/>
      <c r="R36"/>
    </row>
    <row r="37" spans="1:18" ht="14.1" customHeight="1" x14ac:dyDescent="0.2">
      <c r="A37" s="4"/>
      <c r="B37" s="6"/>
      <c r="C37" s="6"/>
      <c r="D37" s="5"/>
      <c r="J37" s="85"/>
      <c r="K37" s="108"/>
      <c r="L37" s="19" t="s">
        <v>139</v>
      </c>
      <c r="M37" s="265">
        <v>0.42936587474699595</v>
      </c>
      <c r="N37" s="266">
        <v>2.960304765111974</v>
      </c>
      <c r="O37"/>
      <c r="P37"/>
      <c r="Q37" s="135"/>
      <c r="R37"/>
    </row>
    <row r="38" spans="1:18" ht="14.1" customHeight="1" x14ac:dyDescent="0.2">
      <c r="A38" s="29"/>
      <c r="B38" s="6"/>
      <c r="C38" s="6"/>
      <c r="D38" s="5"/>
      <c r="J38" s="85"/>
      <c r="K38" s="110"/>
      <c r="L38" s="111" t="s">
        <v>140</v>
      </c>
      <c r="M38" s="267">
        <v>0.46086572004126575</v>
      </c>
      <c r="N38" s="268">
        <v>3.6514118792599839</v>
      </c>
      <c r="O38"/>
      <c r="P38"/>
      <c r="Q38" s="135"/>
      <c r="R38"/>
    </row>
    <row r="39" spans="1:18" s="3" customFormat="1" ht="14.1" customHeight="1" x14ac:dyDescent="0.2">
      <c r="A39" s="29"/>
      <c r="B39" s="30"/>
      <c r="C39" s="30"/>
      <c r="D39" s="31"/>
      <c r="J39" s="85"/>
      <c r="K39" s="109"/>
      <c r="L39" s="19" t="s">
        <v>141</v>
      </c>
      <c r="M39" s="265">
        <v>-0.85850369470196453</v>
      </c>
      <c r="N39" s="266">
        <v>2.3665388203586617</v>
      </c>
      <c r="O39"/>
      <c r="P39"/>
      <c r="Q39" s="135"/>
      <c r="R39"/>
    </row>
    <row r="40" spans="1:18" ht="14.1" customHeight="1" x14ac:dyDescent="0.2">
      <c r="A40" s="4"/>
      <c r="B40" s="6"/>
      <c r="C40" s="6"/>
      <c r="D40" s="5"/>
      <c r="J40" s="84"/>
      <c r="K40" s="108"/>
      <c r="L40" s="19" t="s">
        <v>142</v>
      </c>
      <c r="M40" s="265">
        <v>0.98130520454477677</v>
      </c>
      <c r="N40" s="266">
        <v>2.4039007861489017</v>
      </c>
      <c r="O40"/>
      <c r="P40"/>
      <c r="Q40" s="135"/>
      <c r="R40"/>
    </row>
    <row r="41" spans="1:18" s="10" customFormat="1" ht="14.1" customHeight="1" x14ac:dyDescent="0.2">
      <c r="A41" s="4"/>
      <c r="B41" s="32"/>
      <c r="C41" s="33"/>
      <c r="D41" s="34"/>
      <c r="J41" s="85"/>
      <c r="K41" s="108"/>
      <c r="L41" s="19" t="s">
        <v>143</v>
      </c>
      <c r="M41" s="265">
        <v>-2.4689665974859927</v>
      </c>
      <c r="N41" s="266">
        <v>1.5970287836582973</v>
      </c>
      <c r="O41"/>
      <c r="P41"/>
      <c r="Q41" s="135"/>
      <c r="R41"/>
    </row>
    <row r="42" spans="1:18" ht="14.1" customHeight="1" x14ac:dyDescent="0.2">
      <c r="A42" s="35"/>
      <c r="B42" s="36"/>
      <c r="C42" s="32"/>
      <c r="D42" s="36"/>
      <c r="J42" s="84"/>
      <c r="K42" s="108"/>
      <c r="L42" s="19" t="s">
        <v>144</v>
      </c>
      <c r="M42" s="265">
        <v>-2.2546315315843972</v>
      </c>
      <c r="N42" s="266">
        <v>0.75798814744820886</v>
      </c>
      <c r="O42"/>
      <c r="P42"/>
      <c r="Q42" s="135"/>
      <c r="R42"/>
    </row>
    <row r="43" spans="1:18" ht="14.1" customHeight="1" x14ac:dyDescent="0.2">
      <c r="A43" s="4"/>
      <c r="B43" s="6"/>
      <c r="C43" s="6"/>
      <c r="D43" s="5"/>
      <c r="J43" s="85"/>
      <c r="K43" s="108"/>
      <c r="L43" s="19" t="s">
        <v>145</v>
      </c>
      <c r="M43" s="265">
        <v>-1.7576978755037473</v>
      </c>
      <c r="N43" s="266">
        <v>1.0363226993738985</v>
      </c>
      <c r="O43"/>
      <c r="P43"/>
      <c r="Q43" s="135"/>
      <c r="R43"/>
    </row>
    <row r="44" spans="1:18" ht="14.1" customHeight="1" x14ac:dyDescent="0.2">
      <c r="A44" s="4"/>
      <c r="B44" s="6"/>
      <c r="C44" s="6"/>
      <c r="D44" s="5"/>
      <c r="J44" s="84"/>
      <c r="K44" s="108">
        <v>2014</v>
      </c>
      <c r="L44" s="19" t="s">
        <v>146</v>
      </c>
      <c r="M44" s="265">
        <v>-1.5786693792914614</v>
      </c>
      <c r="N44" s="266">
        <v>0.97810803321255502</v>
      </c>
      <c r="O44"/>
      <c r="P44"/>
      <c r="Q44" s="135"/>
      <c r="R44"/>
    </row>
    <row r="45" spans="1:18" ht="14.1" customHeight="1" x14ac:dyDescent="0.2">
      <c r="A45" s="4"/>
      <c r="B45" s="6"/>
      <c r="C45" s="6"/>
      <c r="D45" s="5"/>
      <c r="J45" s="85"/>
      <c r="K45" s="108"/>
      <c r="L45" s="19" t="s">
        <v>147</v>
      </c>
      <c r="M45" s="265">
        <v>-1.601768007666587</v>
      </c>
      <c r="N45" s="266">
        <v>0.81167508554669554</v>
      </c>
      <c r="O45"/>
      <c r="P45"/>
      <c r="Q45" s="135"/>
      <c r="R45"/>
    </row>
    <row r="46" spans="1:18" ht="14.1" customHeight="1" x14ac:dyDescent="0.2">
      <c r="A46" s="4"/>
      <c r="B46" s="6"/>
      <c r="C46" s="6"/>
      <c r="D46" s="5"/>
      <c r="J46" s="85"/>
      <c r="K46" s="108"/>
      <c r="L46" s="19" t="s">
        <v>148</v>
      </c>
      <c r="M46" s="265">
        <v>-2.8983239786439272</v>
      </c>
      <c r="N46" s="266">
        <v>0.43879250802421704</v>
      </c>
      <c r="O46"/>
      <c r="P46"/>
      <c r="Q46" s="135"/>
      <c r="R46"/>
    </row>
    <row r="47" spans="1:18" ht="14.1" customHeight="1" x14ac:dyDescent="0.2">
      <c r="A47" s="4"/>
      <c r="B47" s="5"/>
      <c r="C47" s="5"/>
      <c r="D47" s="5"/>
      <c r="J47" s="85"/>
      <c r="K47" s="108"/>
      <c r="L47" s="19" t="s">
        <v>149</v>
      </c>
      <c r="M47" s="265">
        <v>-1.0590503783021992</v>
      </c>
      <c r="N47" s="266">
        <v>0.50274269547429784</v>
      </c>
      <c r="O47"/>
      <c r="P47"/>
      <c r="Q47" s="135"/>
      <c r="R47"/>
    </row>
    <row r="48" spans="1:18" ht="14.1" customHeight="1" x14ac:dyDescent="0.2">
      <c r="A48" s="4"/>
      <c r="B48" s="5"/>
      <c r="C48" s="5"/>
      <c r="D48" s="5"/>
      <c r="K48" s="108"/>
      <c r="L48" s="19" t="s">
        <v>150</v>
      </c>
      <c r="M48" s="265">
        <v>-2.0748552199092281</v>
      </c>
      <c r="N48" s="266">
        <v>1.1070750770360933</v>
      </c>
      <c r="Q48" s="135"/>
    </row>
    <row r="49" spans="1:18" ht="14.1" customHeight="1" x14ac:dyDescent="0.2">
      <c r="A49" s="4"/>
      <c r="B49" s="5"/>
      <c r="C49" s="5"/>
      <c r="D49" s="5"/>
      <c r="K49" s="108"/>
      <c r="L49" s="19" t="s">
        <v>151</v>
      </c>
      <c r="M49" s="265">
        <v>-3.2920804187252446</v>
      </c>
      <c r="N49" s="266">
        <v>1.0568598791868022</v>
      </c>
      <c r="Q49" s="135"/>
    </row>
    <row r="50" spans="1:18" ht="14.1" customHeight="1" x14ac:dyDescent="0.2">
      <c r="A50" s="4"/>
      <c r="B50" s="5"/>
      <c r="C50" s="5"/>
      <c r="D50" s="5"/>
      <c r="K50" s="110"/>
      <c r="L50" s="111" t="s">
        <v>152</v>
      </c>
      <c r="M50" s="267">
        <v>-2.5891582056849889</v>
      </c>
      <c r="N50" s="268">
        <v>1.1078889864602772</v>
      </c>
      <c r="Q50" s="135"/>
    </row>
    <row r="51" spans="1:18" ht="14.1" customHeight="1" x14ac:dyDescent="0.2">
      <c r="A51" s="4"/>
      <c r="B51" s="5"/>
      <c r="C51" s="5"/>
      <c r="D51" s="5"/>
      <c r="K51" s="109"/>
      <c r="L51" s="19" t="s">
        <v>153</v>
      </c>
      <c r="M51" s="265">
        <v>-1.3938039975484973</v>
      </c>
      <c r="N51" s="266">
        <v>1.1503447996516518</v>
      </c>
      <c r="Q51" s="135"/>
    </row>
    <row r="52" spans="1:18" ht="14.1" customHeight="1" x14ac:dyDescent="0.2">
      <c r="A52" s="4"/>
      <c r="B52" s="5"/>
      <c r="C52" s="5"/>
      <c r="D52" s="5"/>
      <c r="K52" s="108"/>
      <c r="L52" s="19" t="s">
        <v>154</v>
      </c>
      <c r="M52" s="265">
        <v>-4.1880242311276721</v>
      </c>
      <c r="N52" s="266">
        <v>0.78181744814785503</v>
      </c>
      <c r="Q52" s="135"/>
    </row>
    <row r="53" spans="1:18" ht="14.1" customHeight="1" x14ac:dyDescent="0.2">
      <c r="A53" s="4"/>
      <c r="B53" s="5"/>
      <c r="C53" s="5"/>
      <c r="D53" s="5"/>
      <c r="K53" s="108"/>
      <c r="L53" s="19" t="s">
        <v>155</v>
      </c>
      <c r="M53" s="265">
        <v>-1.0629755284765139</v>
      </c>
      <c r="N53" s="266">
        <v>1.2561181177521976</v>
      </c>
      <c r="Q53" s="135"/>
    </row>
    <row r="54" spans="1:18" ht="14.1" customHeight="1" x14ac:dyDescent="0.2">
      <c r="A54" s="4"/>
      <c r="B54" s="5"/>
      <c r="C54" s="5"/>
      <c r="D54" s="5"/>
      <c r="H54" s="21"/>
      <c r="I54" s="21"/>
      <c r="J54" s="21"/>
      <c r="K54" s="108"/>
      <c r="L54" s="19" t="s">
        <v>156</v>
      </c>
      <c r="M54" s="265">
        <v>-1.7962753555024085</v>
      </c>
      <c r="N54" s="266">
        <v>1.8582889063312378</v>
      </c>
      <c r="O54" s="21"/>
      <c r="P54" s="21"/>
      <c r="Q54" s="135"/>
      <c r="R54" s="21"/>
    </row>
    <row r="55" spans="1:18" s="21" customFormat="1" ht="14.1" customHeight="1" x14ac:dyDescent="0.2">
      <c r="A55" s="4"/>
      <c r="B55" s="5"/>
      <c r="C55" s="5"/>
      <c r="D55" s="5"/>
      <c r="H55" s="2"/>
      <c r="I55" s="2"/>
      <c r="J55" s="2"/>
      <c r="K55" s="108"/>
      <c r="L55" s="19" t="s">
        <v>157</v>
      </c>
      <c r="M55" s="265">
        <v>-1.0374456137556003</v>
      </c>
      <c r="N55" s="266">
        <v>1.4917323836173939</v>
      </c>
      <c r="O55" s="2"/>
      <c r="P55" s="2"/>
      <c r="Q55" s="135"/>
      <c r="R55" s="2"/>
    </row>
    <row r="56" spans="1:18" ht="14.1" customHeight="1" x14ac:dyDescent="0.2">
      <c r="A56" s="4"/>
      <c r="B56" s="6"/>
      <c r="C56" s="6"/>
      <c r="D56" s="5"/>
      <c r="K56" s="108">
        <v>2015</v>
      </c>
      <c r="L56" s="19" t="s">
        <v>158</v>
      </c>
      <c r="M56" s="265">
        <v>-1.21740340276673</v>
      </c>
      <c r="N56" s="266">
        <v>1.4280487061167251</v>
      </c>
      <c r="Q56" s="135"/>
    </row>
    <row r="57" spans="1:18" ht="14.1" customHeight="1" x14ac:dyDescent="0.2">
      <c r="A57" s="28"/>
      <c r="B57" s="6"/>
      <c r="C57" s="6"/>
      <c r="D57" s="5"/>
      <c r="K57" s="108"/>
      <c r="L57" s="19" t="s">
        <v>159</v>
      </c>
      <c r="M57" s="265">
        <v>-1.218397201462871</v>
      </c>
      <c r="N57" s="266">
        <v>1.3597470426006821</v>
      </c>
      <c r="Q57" s="135"/>
    </row>
    <row r="58" spans="1:18" ht="14.1" customHeight="1" x14ac:dyDescent="0.2">
      <c r="A58" s="37"/>
      <c r="B58" s="6"/>
      <c r="C58" s="6"/>
      <c r="D58" s="5"/>
      <c r="K58" s="108"/>
      <c r="L58" s="19" t="s">
        <v>160</v>
      </c>
      <c r="M58" s="265">
        <v>1.9546434110088298</v>
      </c>
      <c r="N58" s="266">
        <v>1.4987257797014677</v>
      </c>
      <c r="Q58" s="135"/>
    </row>
    <row r="59" spans="1:18" ht="14.1" customHeight="1" x14ac:dyDescent="0.2">
      <c r="A59" s="4"/>
      <c r="B59" s="6"/>
      <c r="C59" s="6"/>
      <c r="D59" s="5"/>
      <c r="K59" s="108"/>
      <c r="L59" s="19" t="s">
        <v>161</v>
      </c>
      <c r="M59" s="265">
        <v>5.2431122322809005E-2</v>
      </c>
      <c r="N59" s="266">
        <v>1.6677636575363328</v>
      </c>
      <c r="Q59" s="135"/>
    </row>
    <row r="60" spans="1:18" ht="14.1" customHeight="1" x14ac:dyDescent="0.2">
      <c r="A60" s="4"/>
      <c r="B60" s="6"/>
      <c r="C60" s="6"/>
      <c r="D60" s="5"/>
      <c r="K60" s="108"/>
      <c r="L60" s="19" t="s">
        <v>162</v>
      </c>
      <c r="M60" s="265">
        <v>1.210752924487781</v>
      </c>
      <c r="N60" s="266">
        <v>0.69229294285051834</v>
      </c>
      <c r="Q60" s="135"/>
    </row>
    <row r="61" spans="1:18" ht="14.1" customHeight="1" x14ac:dyDescent="0.2">
      <c r="A61" s="4"/>
      <c r="B61" s="6"/>
      <c r="C61" s="6"/>
      <c r="D61" s="5"/>
      <c r="K61" s="108"/>
      <c r="L61" s="19" t="s">
        <v>163</v>
      </c>
      <c r="M61" s="265">
        <v>2.6605968639352655</v>
      </c>
      <c r="N61" s="266">
        <v>1.1692002710602765</v>
      </c>
      <c r="Q61" s="135"/>
    </row>
    <row r="62" spans="1:18" ht="14.1" customHeight="1" x14ac:dyDescent="0.2">
      <c r="K62" s="110"/>
      <c r="L62" s="111" t="s">
        <v>164</v>
      </c>
      <c r="M62" s="267">
        <v>1.9038629540000209</v>
      </c>
      <c r="N62" s="268">
        <v>1.1230167947565566</v>
      </c>
      <c r="Q62" s="135"/>
    </row>
    <row r="63" spans="1:18" ht="14.1" customHeight="1" x14ac:dyDescent="0.2">
      <c r="K63" s="109"/>
      <c r="L63" s="19" t="s">
        <v>175</v>
      </c>
      <c r="M63" s="265">
        <v>-5.8144197610065694E-2</v>
      </c>
      <c r="N63" s="266">
        <v>0.37842004625133913</v>
      </c>
      <c r="Q63" s="135"/>
    </row>
    <row r="64" spans="1:18" ht="14.1" customHeight="1" x14ac:dyDescent="0.2">
      <c r="K64" s="108"/>
      <c r="L64" s="19" t="s">
        <v>176</v>
      </c>
      <c r="M64" s="265">
        <v>0.83591707702596185</v>
      </c>
      <c r="N64" s="266">
        <v>0.32331361420577287</v>
      </c>
      <c r="Q64" s="135"/>
    </row>
    <row r="65" spans="11:17" ht="14.1" customHeight="1" x14ac:dyDescent="0.2">
      <c r="K65" s="108"/>
      <c r="L65" s="19" t="s">
        <v>177</v>
      </c>
      <c r="M65" s="265">
        <v>0.97700041596072529</v>
      </c>
      <c r="N65" s="266">
        <v>0.50945193802336208</v>
      </c>
      <c r="Q65" s="135"/>
    </row>
    <row r="66" spans="11:17" ht="14.1" customHeight="1" x14ac:dyDescent="0.2">
      <c r="K66" s="108"/>
      <c r="L66" s="19" t="s">
        <v>178</v>
      </c>
      <c r="M66" s="265">
        <v>1.4194876393502769</v>
      </c>
      <c r="N66" s="266">
        <v>8.0060846243100413E-3</v>
      </c>
      <c r="Q66" s="135"/>
    </row>
    <row r="67" spans="11:17" ht="14.1" customHeight="1" x14ac:dyDescent="0.2">
      <c r="K67" s="108"/>
      <c r="L67" s="19" t="s">
        <v>179</v>
      </c>
      <c r="M67" s="265">
        <v>0.14084932140809137</v>
      </c>
      <c r="N67" s="266">
        <v>0.40905946401179183</v>
      </c>
      <c r="Q67" s="135"/>
    </row>
    <row r="68" spans="11:17" ht="14.1" customHeight="1" x14ac:dyDescent="0.2">
      <c r="K68" s="108">
        <v>2016</v>
      </c>
      <c r="L68" s="19" t="s">
        <v>180</v>
      </c>
      <c r="M68" s="265">
        <v>0.22736647249972242</v>
      </c>
      <c r="N68" s="266">
        <v>0.4088545059173686</v>
      </c>
      <c r="Q68" s="135"/>
    </row>
    <row r="69" spans="11:17" ht="14.1" customHeight="1" x14ac:dyDescent="0.2">
      <c r="K69" s="108"/>
      <c r="L69" s="19" t="s">
        <v>181</v>
      </c>
      <c r="M69" s="265">
        <v>0.46580414092839706</v>
      </c>
      <c r="N69" s="266">
        <v>0.15946578960483462</v>
      </c>
      <c r="Q69" s="135"/>
    </row>
    <row r="70" spans="11:17" ht="14.1" customHeight="1" x14ac:dyDescent="0.2">
      <c r="K70" s="108"/>
      <c r="L70" s="19" t="s">
        <v>182</v>
      </c>
      <c r="M70" s="265">
        <v>-1.3620694764082364</v>
      </c>
      <c r="N70" s="266">
        <v>0.16340194886714773</v>
      </c>
      <c r="Q70" s="135"/>
    </row>
    <row r="71" spans="11:17" ht="14.1" customHeight="1" x14ac:dyDescent="0.2">
      <c r="K71" s="108"/>
      <c r="L71" s="19" t="s">
        <v>183</v>
      </c>
      <c r="M71" s="265">
        <v>-1.2527437758310527</v>
      </c>
      <c r="N71" s="266">
        <v>0.49999004003903841</v>
      </c>
      <c r="Q71" s="135"/>
    </row>
    <row r="72" spans="11:17" ht="14.1" customHeight="1" x14ac:dyDescent="0.2">
      <c r="K72" s="108"/>
      <c r="L72" s="19" t="s">
        <v>184</v>
      </c>
      <c r="M72" s="265">
        <v>-1.4282189211864016</v>
      </c>
      <c r="N72" s="266">
        <v>0.79878128225943557</v>
      </c>
      <c r="Q72" s="135"/>
    </row>
    <row r="73" spans="11:17" ht="14.1" customHeight="1" x14ac:dyDescent="0.2">
      <c r="K73" s="108"/>
      <c r="L73" s="19" t="s">
        <v>185</v>
      </c>
      <c r="M73" s="265">
        <v>-1.582577847851802</v>
      </c>
      <c r="N73" s="266">
        <v>0.69881132094334342</v>
      </c>
      <c r="Q73" s="135"/>
    </row>
    <row r="74" spans="11:17" ht="14.1" customHeight="1" x14ac:dyDescent="0.2">
      <c r="K74" s="110"/>
      <c r="L74" s="111" t="s">
        <v>186</v>
      </c>
      <c r="M74" s="267">
        <v>-1.5825310643161994</v>
      </c>
      <c r="N74" s="268">
        <v>0.71006980855079693</v>
      </c>
      <c r="Q74" s="135"/>
    </row>
    <row r="75" spans="11:17" ht="14.1" customHeight="1" x14ac:dyDescent="0.2">
      <c r="K75" s="109"/>
      <c r="L75" s="19" t="s">
        <v>229</v>
      </c>
      <c r="M75" s="265">
        <v>0.44235360202219037</v>
      </c>
      <c r="N75" s="266">
        <v>1.6805130302093434</v>
      </c>
      <c r="Q75" s="135"/>
    </row>
    <row r="76" spans="11:17" ht="14.1" customHeight="1" x14ac:dyDescent="0.2">
      <c r="K76" s="108"/>
      <c r="L76" s="19" t="s">
        <v>230</v>
      </c>
      <c r="M76" s="265">
        <v>0.83602126227151963</v>
      </c>
      <c r="N76" s="266">
        <v>2.0413864665855233</v>
      </c>
      <c r="Q76" s="135"/>
    </row>
    <row r="77" spans="11:17" ht="14.1" customHeight="1" x14ac:dyDescent="0.2">
      <c r="K77" s="108"/>
      <c r="L77" s="19" t="s">
        <v>231</v>
      </c>
      <c r="M77" s="265">
        <v>0.82487692153119452</v>
      </c>
      <c r="N77" s="266">
        <v>1.8039771309978816</v>
      </c>
      <c r="Q77" s="135"/>
    </row>
    <row r="78" spans="11:17" ht="14.1" customHeight="1" x14ac:dyDescent="0.2">
      <c r="K78" s="108"/>
      <c r="L78" s="19" t="s">
        <v>232</v>
      </c>
      <c r="M78" s="265">
        <v>1.0580043606257572</v>
      </c>
      <c r="N78" s="266">
        <v>2.8609454429011674</v>
      </c>
      <c r="Q78" s="135"/>
    </row>
    <row r="79" spans="11:17" ht="14.1" customHeight="1" x14ac:dyDescent="0.2">
      <c r="K79" s="108"/>
      <c r="L79" s="19" t="s">
        <v>233</v>
      </c>
      <c r="M79" s="265">
        <v>1.0458422496157174</v>
      </c>
      <c r="N79" s="266">
        <v>2.423389150166245</v>
      </c>
      <c r="Q79" s="135"/>
    </row>
    <row r="80" spans="11:17" ht="14.1" customHeight="1" x14ac:dyDescent="0.2">
      <c r="K80" s="108">
        <v>2017</v>
      </c>
      <c r="L80" s="19" t="s">
        <v>234</v>
      </c>
      <c r="M80" s="265">
        <v>0.95558343789209355</v>
      </c>
      <c r="N80" s="266">
        <v>2.7395482988852233</v>
      </c>
      <c r="Q80" s="135"/>
    </row>
    <row r="81" spans="11:17" ht="14.1" customHeight="1" x14ac:dyDescent="0.2">
      <c r="K81" s="108"/>
      <c r="L81" s="19" t="s">
        <v>235</v>
      </c>
      <c r="M81" s="265">
        <v>0.71799801724396783</v>
      </c>
      <c r="N81" s="266">
        <v>2.5682869794517029</v>
      </c>
      <c r="Q81" s="135"/>
    </row>
    <row r="82" spans="11:17" ht="14.1" customHeight="1" x14ac:dyDescent="0.2">
      <c r="K82" s="108"/>
      <c r="L82" s="19" t="s">
        <v>236</v>
      </c>
      <c r="M82" s="265">
        <v>0.71497236241288009</v>
      </c>
      <c r="N82" s="266">
        <v>2.4619516562220176</v>
      </c>
      <c r="Q82" s="135"/>
    </row>
    <row r="83" spans="11:17" ht="14.1" customHeight="1" x14ac:dyDescent="0.2">
      <c r="K83" s="108"/>
      <c r="L83" s="19" t="s">
        <v>237</v>
      </c>
      <c r="M83" s="265">
        <v>0.70791320803837732</v>
      </c>
      <c r="N83" s="266">
        <v>2.1148814714976614</v>
      </c>
      <c r="Q83" s="135"/>
    </row>
    <row r="84" spans="11:17" ht="16.5" customHeight="1" x14ac:dyDescent="0.2">
      <c r="K84" s="108"/>
      <c r="L84" s="19" t="s">
        <v>238</v>
      </c>
      <c r="M84" s="265">
        <v>0.71193976048383723</v>
      </c>
      <c r="N84" s="266">
        <v>1.9836140553224537</v>
      </c>
      <c r="Q84" s="135"/>
    </row>
    <row r="85" spans="11:17" ht="16.5" customHeight="1" x14ac:dyDescent="0.2">
      <c r="K85" s="108"/>
      <c r="L85" s="19" t="s">
        <v>239</v>
      </c>
      <c r="M85" s="265">
        <v>0.70588942067004257</v>
      </c>
      <c r="N85" s="266">
        <v>1.4941524531898371</v>
      </c>
      <c r="Q85" s="135"/>
    </row>
    <row r="86" spans="11:17" ht="16.5" customHeight="1" x14ac:dyDescent="0.2">
      <c r="K86" s="110"/>
      <c r="L86" s="111" t="s">
        <v>240</v>
      </c>
      <c r="M86" s="267">
        <v>0.70286452336373562</v>
      </c>
      <c r="N86" s="268">
        <v>1.3456694631205246</v>
      </c>
      <c r="Q86" s="135"/>
    </row>
  </sheetData>
  <mergeCells count="1">
    <mergeCell ref="A29:H29"/>
  </mergeCells>
  <hyperlinks>
    <hyperlink ref="K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76"/>
  <sheetViews>
    <sheetView zoomScaleNormal="100" zoomScaleSheetLayoutView="100" workbookViewId="0">
      <selection activeCell="I2" sqref="I2"/>
    </sheetView>
  </sheetViews>
  <sheetFormatPr baseColWidth="10" defaultColWidth="11.5703125" defaultRowHeight="16.5" customHeight="1" x14ac:dyDescent="0.2"/>
  <cols>
    <col min="1" max="1" width="54.140625" style="240" customWidth="1"/>
    <col min="2" max="2" width="10.5703125" style="240" customWidth="1"/>
    <col min="3" max="3" width="8.140625" style="240" customWidth="1"/>
    <col min="4" max="4" width="1.42578125" style="240" customWidth="1"/>
    <col min="5" max="5" width="9.5703125" style="240" bestFit="1" customWidth="1"/>
    <col min="6" max="6" width="7.85546875" style="240" bestFit="1" customWidth="1"/>
    <col min="7" max="7" width="3.5703125" style="240" customWidth="1"/>
    <col min="8" max="8" width="20.28515625" style="240" customWidth="1"/>
    <col min="9" max="13" width="9.140625" style="240" customWidth="1"/>
    <col min="14" max="16384" width="11.5703125" style="240"/>
  </cols>
  <sheetData>
    <row r="1" spans="1:232" ht="14.1" customHeight="1" thickBot="1" x14ac:dyDescent="0.25">
      <c r="A1" s="180" t="s">
        <v>104</v>
      </c>
      <c r="B1" s="181"/>
      <c r="C1" s="181"/>
      <c r="D1" s="181"/>
      <c r="E1" s="181"/>
      <c r="F1" s="181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232" ht="14.1" customHeight="1" x14ac:dyDescent="0.2">
      <c r="G2" s="98"/>
      <c r="H2" s="98"/>
      <c r="I2" s="99" t="s">
        <v>119</v>
      </c>
      <c r="J2" s="98"/>
      <c r="K2" s="98"/>
      <c r="L2" s="98"/>
      <c r="M2" s="98"/>
      <c r="N2" s="98"/>
      <c r="O2" s="98"/>
      <c r="P2" s="98"/>
    </row>
    <row r="3" spans="1:232" ht="14.1" customHeight="1" x14ac:dyDescent="0.2">
      <c r="A3" s="243" t="s">
        <v>283</v>
      </c>
      <c r="B3" s="244"/>
      <c r="C3" s="244"/>
      <c r="D3" s="244"/>
      <c r="E3" s="245"/>
      <c r="F3" s="245"/>
      <c r="G3" s="184"/>
      <c r="H3" s="184"/>
      <c r="I3" s="184"/>
      <c r="J3" s="184"/>
      <c r="K3" s="184"/>
      <c r="L3" s="185"/>
      <c r="M3" s="185"/>
      <c r="N3" s="186"/>
      <c r="O3" s="186"/>
      <c r="P3" s="186"/>
    </row>
    <row r="4" spans="1:232" ht="14.1" customHeight="1" x14ac:dyDescent="0.2">
      <c r="A4" s="184"/>
      <c r="B4" s="184"/>
      <c r="C4" s="184"/>
      <c r="D4" s="184"/>
      <c r="E4" s="185"/>
      <c r="F4" s="185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5" spans="1:232" ht="14.1" customHeight="1" x14ac:dyDescent="0.2">
      <c r="A5" s="246" t="s">
        <v>170</v>
      </c>
      <c r="B5" s="246"/>
      <c r="C5" s="246"/>
      <c r="D5" s="246"/>
      <c r="E5" s="185"/>
      <c r="F5" s="185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46"/>
      <c r="GP5" s="246"/>
      <c r="GQ5" s="246"/>
      <c r="GR5" s="246"/>
      <c r="GS5" s="246"/>
      <c r="GT5" s="246"/>
      <c r="GU5" s="246"/>
      <c r="GV5" s="246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  <c r="HM5" s="246"/>
      <c r="HN5" s="246"/>
      <c r="HO5" s="246"/>
      <c r="HP5" s="246"/>
      <c r="HQ5" s="246"/>
      <c r="HR5" s="246"/>
      <c r="HS5" s="246"/>
      <c r="HT5" s="246"/>
      <c r="HU5" s="246"/>
      <c r="HV5" s="246"/>
      <c r="HW5" s="246"/>
      <c r="HX5" s="246"/>
    </row>
    <row r="6" spans="1:232" ht="9.9499999999999993" customHeight="1" x14ac:dyDescent="0.2">
      <c r="A6" s="216"/>
      <c r="B6" s="216"/>
      <c r="C6" s="216"/>
      <c r="D6" s="216"/>
      <c r="E6" s="232"/>
      <c r="F6" s="185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32" ht="14.25" customHeight="1" x14ac:dyDescent="0.2">
      <c r="A7" s="188"/>
      <c r="B7" s="296" t="s">
        <v>66</v>
      </c>
      <c r="C7" s="297"/>
      <c r="D7" s="294"/>
      <c r="E7" s="296" t="s">
        <v>67</v>
      </c>
      <c r="F7" s="297" t="s">
        <v>220</v>
      </c>
      <c r="G7" s="98"/>
      <c r="H7" s="281"/>
      <c r="I7" s="281"/>
      <c r="J7" s="281"/>
      <c r="K7" s="281"/>
      <c r="L7" s="281"/>
      <c r="M7" s="281"/>
      <c r="N7" s="98"/>
      <c r="O7" s="98"/>
      <c r="P7" s="98"/>
      <c r="Q7" s="98"/>
      <c r="R7" s="98"/>
      <c r="S7" s="98"/>
      <c r="T7" s="98"/>
    </row>
    <row r="8" spans="1:232" ht="24.75" customHeight="1" x14ac:dyDescent="0.2">
      <c r="A8" s="192"/>
      <c r="B8" s="282" t="s">
        <v>221</v>
      </c>
      <c r="C8" s="282" t="s">
        <v>220</v>
      </c>
      <c r="D8" s="295"/>
      <c r="E8" s="282" t="s">
        <v>221</v>
      </c>
      <c r="F8" s="282" t="s">
        <v>220</v>
      </c>
      <c r="G8" s="98"/>
      <c r="H8" s="281"/>
      <c r="I8" s="281"/>
      <c r="J8" s="281"/>
      <c r="K8" s="281"/>
      <c r="L8" s="281"/>
      <c r="M8" s="281"/>
      <c r="N8" s="98"/>
      <c r="O8" s="98"/>
      <c r="P8" s="98"/>
      <c r="Q8" s="98"/>
      <c r="R8" s="98"/>
      <c r="S8" s="98"/>
      <c r="T8" s="98"/>
    </row>
    <row r="9" spans="1:232" ht="14.1" customHeight="1" x14ac:dyDescent="0.2">
      <c r="A9" s="247"/>
      <c r="B9" s="185"/>
      <c r="C9" s="185"/>
      <c r="D9" s="185"/>
      <c r="E9" s="185"/>
      <c r="F9" s="185"/>
      <c r="G9" s="98"/>
      <c r="H9" s="281"/>
      <c r="I9" s="281"/>
      <c r="J9" s="281"/>
      <c r="K9" s="281"/>
      <c r="L9" s="281"/>
      <c r="M9" s="281"/>
      <c r="N9" s="98"/>
      <c r="O9" s="98"/>
      <c r="P9" s="98"/>
      <c r="Q9" s="98"/>
      <c r="R9" s="98"/>
      <c r="S9" s="98"/>
      <c r="T9" s="98"/>
    </row>
    <row r="10" spans="1:232" ht="16.5" customHeight="1" x14ac:dyDescent="0.2">
      <c r="A10" s="248" t="s">
        <v>37</v>
      </c>
      <c r="B10" s="269">
        <v>5647086</v>
      </c>
      <c r="C10" s="269">
        <v>25217</v>
      </c>
      <c r="D10" s="269"/>
      <c r="E10" s="269">
        <v>571944418</v>
      </c>
      <c r="F10" s="269">
        <v>2082775</v>
      </c>
      <c r="G10" s="98"/>
      <c r="H10" s="281"/>
      <c r="I10" s="281"/>
      <c r="J10" s="281"/>
      <c r="K10" s="281"/>
      <c r="L10" s="281"/>
      <c r="M10" s="281"/>
      <c r="N10" s="98"/>
      <c r="O10" s="98"/>
      <c r="P10" s="98"/>
      <c r="Q10" s="98"/>
      <c r="R10" s="98"/>
      <c r="S10" s="98"/>
      <c r="T10" s="98"/>
    </row>
    <row r="11" spans="1:232" ht="14.1" customHeight="1" x14ac:dyDescent="0.2">
      <c r="A11" s="248" t="s">
        <v>188</v>
      </c>
      <c r="B11" s="269">
        <v>11191</v>
      </c>
      <c r="C11" s="269">
        <v>103</v>
      </c>
      <c r="D11" s="269"/>
      <c r="E11" s="269">
        <v>3421300</v>
      </c>
      <c r="F11" s="269">
        <v>20367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</row>
    <row r="12" spans="1:232" ht="14.1" customHeight="1" x14ac:dyDescent="0.2">
      <c r="A12" s="248" t="s">
        <v>189</v>
      </c>
      <c r="B12" s="269">
        <v>5077338</v>
      </c>
      <c r="C12" s="269">
        <v>23252</v>
      </c>
      <c r="D12" s="269"/>
      <c r="E12" s="269">
        <v>466087947</v>
      </c>
      <c r="F12" s="269">
        <v>1854926</v>
      </c>
      <c r="G12" s="98"/>
      <c r="H12" s="98"/>
      <c r="N12" s="98"/>
      <c r="O12" s="98"/>
      <c r="P12" s="98"/>
      <c r="Q12" s="98"/>
      <c r="R12" s="98"/>
      <c r="S12" s="98"/>
      <c r="T12" s="98"/>
    </row>
    <row r="13" spans="1:232" ht="14.1" customHeight="1" x14ac:dyDescent="0.2">
      <c r="A13" s="199" t="s">
        <v>190</v>
      </c>
      <c r="B13" s="269">
        <v>1004443</v>
      </c>
      <c r="C13" s="269">
        <v>4228</v>
      </c>
      <c r="D13" s="269"/>
      <c r="E13" s="269">
        <v>95075719</v>
      </c>
      <c r="F13" s="269">
        <v>337820</v>
      </c>
      <c r="G13" s="98"/>
      <c r="H13" s="98"/>
      <c r="I13" s="194"/>
      <c r="J13" s="194"/>
      <c r="K13" s="194"/>
      <c r="L13" s="194"/>
      <c r="M13" s="194"/>
      <c r="N13" s="98"/>
      <c r="O13" s="98"/>
      <c r="P13" s="98"/>
      <c r="Q13" s="98"/>
      <c r="R13" s="98"/>
      <c r="S13" s="98"/>
      <c r="T13" s="98"/>
    </row>
    <row r="14" spans="1:232" ht="14.1" customHeight="1" x14ac:dyDescent="0.2">
      <c r="A14" s="199" t="s">
        <v>191</v>
      </c>
      <c r="B14" s="269">
        <v>963887</v>
      </c>
      <c r="C14" s="269">
        <v>2695</v>
      </c>
      <c r="D14" s="269"/>
      <c r="E14" s="269">
        <v>16530424</v>
      </c>
      <c r="F14" s="269">
        <v>50917</v>
      </c>
      <c r="G14" s="98"/>
      <c r="H14" s="98"/>
      <c r="I14" s="194"/>
      <c r="J14" s="194"/>
      <c r="K14" s="194"/>
      <c r="L14" s="194"/>
      <c r="M14" s="194"/>
      <c r="N14" s="98"/>
      <c r="O14" s="98"/>
      <c r="P14" s="98"/>
      <c r="Q14" s="98"/>
      <c r="R14" s="98"/>
      <c r="S14" s="98"/>
      <c r="T14" s="98"/>
    </row>
    <row r="15" spans="1:232" ht="14.1" customHeight="1" x14ac:dyDescent="0.2">
      <c r="A15" s="199" t="s">
        <v>192</v>
      </c>
      <c r="B15" s="269" t="s">
        <v>228</v>
      </c>
      <c r="C15" s="269" t="s">
        <v>228</v>
      </c>
      <c r="D15" s="269"/>
      <c r="E15" s="269">
        <v>779872</v>
      </c>
      <c r="F15" s="269">
        <v>2107</v>
      </c>
      <c r="G15" s="98"/>
      <c r="H15" s="98"/>
      <c r="I15" s="194"/>
      <c r="J15" s="194"/>
      <c r="K15" s="194"/>
      <c r="L15" s="194"/>
      <c r="M15" s="194"/>
      <c r="N15" s="98"/>
      <c r="O15" s="98"/>
      <c r="P15" s="98"/>
      <c r="Q15" s="98"/>
      <c r="R15" s="98"/>
      <c r="S15" s="98"/>
      <c r="T15" s="98"/>
    </row>
    <row r="16" spans="1:232" ht="14.1" customHeight="1" x14ac:dyDescent="0.2">
      <c r="A16" s="199" t="s">
        <v>193</v>
      </c>
      <c r="B16" s="269">
        <v>37623</v>
      </c>
      <c r="C16" s="269">
        <v>317</v>
      </c>
      <c r="D16" s="269"/>
      <c r="E16" s="269">
        <v>5547261</v>
      </c>
      <c r="F16" s="269">
        <v>42485</v>
      </c>
      <c r="G16" s="98"/>
      <c r="H16" s="98"/>
      <c r="I16" s="194"/>
      <c r="J16" s="194"/>
      <c r="K16" s="194"/>
      <c r="L16" s="194"/>
      <c r="M16" s="194"/>
      <c r="N16" s="98"/>
      <c r="O16" s="98"/>
      <c r="P16" s="98"/>
      <c r="Q16" s="98"/>
      <c r="R16" s="98"/>
      <c r="S16" s="98"/>
      <c r="T16" s="98"/>
    </row>
    <row r="17" spans="1:20" ht="14.1" customHeight="1" x14ac:dyDescent="0.2">
      <c r="A17" s="199" t="s">
        <v>194</v>
      </c>
      <c r="B17" s="269">
        <v>38797</v>
      </c>
      <c r="C17" s="269">
        <v>378</v>
      </c>
      <c r="D17" s="269"/>
      <c r="E17" s="269">
        <v>4772726</v>
      </c>
      <c r="F17" s="269">
        <v>44385</v>
      </c>
      <c r="G17" s="98"/>
      <c r="H17" s="98"/>
      <c r="I17" s="194"/>
      <c r="J17" s="194"/>
      <c r="K17" s="194"/>
      <c r="L17" s="194"/>
      <c r="M17" s="194"/>
      <c r="N17" s="98"/>
      <c r="O17" s="98"/>
      <c r="P17" s="98"/>
      <c r="Q17" s="98"/>
      <c r="R17" s="98"/>
      <c r="S17" s="98"/>
      <c r="T17" s="98"/>
    </row>
    <row r="18" spans="1:20" ht="14.1" customHeight="1" x14ac:dyDescent="0.2">
      <c r="A18" s="199" t="s">
        <v>195</v>
      </c>
      <c r="B18" s="269">
        <v>578045</v>
      </c>
      <c r="C18" s="269">
        <v>3373</v>
      </c>
      <c r="D18" s="269"/>
      <c r="E18" s="269">
        <v>4385579</v>
      </c>
      <c r="F18" s="269">
        <v>40829</v>
      </c>
      <c r="G18" s="98"/>
      <c r="H18" s="98"/>
      <c r="I18" s="194"/>
      <c r="J18" s="194"/>
      <c r="K18" s="194"/>
      <c r="L18" s="194"/>
      <c r="M18" s="194"/>
      <c r="N18" s="98"/>
      <c r="O18" s="98"/>
      <c r="P18" s="98"/>
      <c r="Q18" s="98"/>
      <c r="R18" s="98"/>
      <c r="S18" s="98"/>
      <c r="T18" s="98"/>
    </row>
    <row r="19" spans="1:20" ht="14.1" customHeight="1" x14ac:dyDescent="0.2">
      <c r="A19" s="199" t="s">
        <v>196</v>
      </c>
      <c r="B19" s="269">
        <v>231835</v>
      </c>
      <c r="C19" s="269">
        <v>935</v>
      </c>
      <c r="D19" s="269"/>
      <c r="E19" s="269">
        <v>6155365</v>
      </c>
      <c r="F19" s="269">
        <v>48332</v>
      </c>
      <c r="G19" s="98"/>
      <c r="H19" s="98"/>
      <c r="I19" s="194"/>
      <c r="J19" s="194"/>
      <c r="K19" s="194"/>
      <c r="L19" s="194"/>
      <c r="M19" s="194"/>
      <c r="N19" s="98"/>
      <c r="O19" s="98"/>
      <c r="P19" s="98"/>
      <c r="Q19" s="98"/>
      <c r="R19" s="98"/>
      <c r="S19" s="98"/>
      <c r="T19" s="98"/>
    </row>
    <row r="20" spans="1:20" ht="14.1" customHeight="1" x14ac:dyDescent="0.2">
      <c r="A20" s="199" t="s">
        <v>197</v>
      </c>
      <c r="B20" s="269">
        <v>66319</v>
      </c>
      <c r="C20" s="269">
        <v>436</v>
      </c>
      <c r="D20" s="269"/>
      <c r="E20" s="269">
        <v>12323664</v>
      </c>
      <c r="F20" s="269">
        <v>43139</v>
      </c>
      <c r="G20" s="98"/>
      <c r="H20" s="98"/>
      <c r="I20" s="194"/>
      <c r="J20" s="194"/>
      <c r="K20" s="194"/>
      <c r="L20" s="194"/>
      <c r="M20" s="194"/>
      <c r="N20" s="98"/>
      <c r="O20" s="98"/>
      <c r="P20" s="98"/>
      <c r="Q20" s="98"/>
      <c r="R20" s="98"/>
      <c r="S20" s="98"/>
      <c r="T20" s="98"/>
    </row>
    <row r="21" spans="1:20" ht="14.1" customHeight="1" x14ac:dyDescent="0.2">
      <c r="A21" s="199" t="s">
        <v>198</v>
      </c>
      <c r="B21" s="269">
        <v>27792</v>
      </c>
      <c r="C21" s="269">
        <v>396</v>
      </c>
      <c r="D21" s="269"/>
      <c r="E21" s="269">
        <v>5735631</v>
      </c>
      <c r="F21" s="269">
        <v>60237</v>
      </c>
      <c r="G21" s="98"/>
      <c r="H21" s="98"/>
      <c r="I21" s="194"/>
      <c r="J21" s="194"/>
      <c r="K21" s="194"/>
      <c r="L21" s="194"/>
      <c r="M21" s="194"/>
      <c r="N21" s="98"/>
      <c r="O21" s="98"/>
      <c r="P21" s="98"/>
      <c r="Q21" s="98"/>
      <c r="R21" s="98"/>
      <c r="S21" s="98"/>
      <c r="T21" s="98"/>
    </row>
    <row r="22" spans="1:20" ht="14.1" customHeight="1" x14ac:dyDescent="0.2">
      <c r="A22" s="199" t="s">
        <v>199</v>
      </c>
      <c r="B22" s="269" t="s">
        <v>228</v>
      </c>
      <c r="C22" s="269" t="s">
        <v>228</v>
      </c>
      <c r="D22" s="269"/>
      <c r="E22" s="269">
        <v>30810097</v>
      </c>
      <c r="F22" s="269">
        <v>8918</v>
      </c>
      <c r="G22" s="98"/>
      <c r="H22" s="98"/>
      <c r="I22" s="194"/>
      <c r="J22" s="194"/>
      <c r="K22" s="194"/>
      <c r="L22" s="194"/>
      <c r="M22" s="194"/>
      <c r="N22" s="98"/>
      <c r="O22" s="98"/>
      <c r="P22" s="98"/>
      <c r="Q22" s="98"/>
      <c r="R22" s="98"/>
      <c r="S22" s="98"/>
      <c r="T22" s="98"/>
    </row>
    <row r="23" spans="1:20" ht="14.1" customHeight="1" x14ac:dyDescent="0.2">
      <c r="A23" s="199" t="s">
        <v>200</v>
      </c>
      <c r="B23" s="269">
        <v>125504</v>
      </c>
      <c r="C23" s="269">
        <v>430</v>
      </c>
      <c r="D23" s="269"/>
      <c r="E23" s="269">
        <v>37132230</v>
      </c>
      <c r="F23" s="269">
        <v>87812</v>
      </c>
      <c r="G23" s="98"/>
      <c r="H23" s="98"/>
      <c r="I23" s="194"/>
      <c r="J23" s="194"/>
      <c r="K23" s="194"/>
      <c r="L23" s="194"/>
      <c r="M23" s="194"/>
      <c r="N23" s="98"/>
      <c r="O23" s="98"/>
      <c r="P23" s="98"/>
      <c r="Q23" s="98"/>
      <c r="R23" s="98"/>
      <c r="S23" s="98"/>
      <c r="T23" s="98"/>
    </row>
    <row r="24" spans="1:20" ht="14.1" customHeight="1" x14ac:dyDescent="0.2">
      <c r="A24" s="199" t="s">
        <v>201</v>
      </c>
      <c r="B24" s="269" t="s">
        <v>228</v>
      </c>
      <c r="C24" s="269" t="s">
        <v>228</v>
      </c>
      <c r="D24" s="269"/>
      <c r="E24" s="269">
        <v>13728349</v>
      </c>
      <c r="F24" s="269">
        <v>41102</v>
      </c>
      <c r="G24" s="98"/>
      <c r="H24" s="98"/>
      <c r="I24" s="194"/>
      <c r="J24" s="194"/>
      <c r="K24" s="194"/>
      <c r="L24" s="194"/>
      <c r="M24" s="194"/>
      <c r="N24" s="98"/>
      <c r="O24" s="98"/>
      <c r="P24" s="98"/>
      <c r="Q24" s="98"/>
      <c r="R24" s="98"/>
      <c r="S24" s="98"/>
      <c r="T24" s="98"/>
    </row>
    <row r="25" spans="1:20" ht="14.1" customHeight="1" x14ac:dyDescent="0.2">
      <c r="A25" s="199" t="s">
        <v>202</v>
      </c>
      <c r="B25" s="269">
        <v>419814</v>
      </c>
      <c r="C25" s="269">
        <v>2213</v>
      </c>
      <c r="D25" s="269"/>
      <c r="E25" s="269">
        <v>19248308</v>
      </c>
      <c r="F25" s="269">
        <v>93312</v>
      </c>
      <c r="G25" s="98"/>
      <c r="H25" s="98"/>
      <c r="I25" s="194"/>
      <c r="J25" s="194"/>
      <c r="K25" s="194"/>
      <c r="L25" s="194"/>
      <c r="M25" s="194"/>
      <c r="N25" s="98"/>
      <c r="O25" s="98"/>
      <c r="P25" s="98"/>
      <c r="Q25" s="98"/>
      <c r="R25" s="98"/>
      <c r="S25" s="98"/>
      <c r="T25" s="98"/>
    </row>
    <row r="26" spans="1:20" ht="14.1" customHeight="1" x14ac:dyDescent="0.2">
      <c r="A26" s="199" t="s">
        <v>203</v>
      </c>
      <c r="B26" s="269">
        <v>101482</v>
      </c>
      <c r="C26" s="269">
        <v>793</v>
      </c>
      <c r="D26" s="269"/>
      <c r="E26" s="269">
        <v>16939455</v>
      </c>
      <c r="F26" s="269">
        <v>89497</v>
      </c>
      <c r="G26" s="98"/>
      <c r="H26" s="98"/>
      <c r="I26" s="194"/>
      <c r="J26" s="194"/>
      <c r="K26" s="194"/>
      <c r="L26" s="194"/>
      <c r="M26" s="194"/>
      <c r="N26" s="98"/>
      <c r="O26" s="98"/>
      <c r="P26" s="98"/>
      <c r="Q26" s="98"/>
      <c r="R26" s="98"/>
      <c r="S26" s="98"/>
      <c r="T26" s="98"/>
    </row>
    <row r="27" spans="1:20" ht="14.1" customHeight="1" x14ac:dyDescent="0.2">
      <c r="A27" s="199" t="s">
        <v>204</v>
      </c>
      <c r="B27" s="269">
        <v>16297</v>
      </c>
      <c r="C27" s="269">
        <v>70</v>
      </c>
      <c r="D27" s="269"/>
      <c r="E27" s="269">
        <v>26607566</v>
      </c>
      <c r="F27" s="269">
        <v>58378</v>
      </c>
      <c r="G27" s="98"/>
      <c r="H27" s="98"/>
      <c r="I27" s="194"/>
      <c r="J27" s="194"/>
      <c r="K27" s="194"/>
      <c r="L27" s="194"/>
      <c r="M27" s="194"/>
      <c r="N27" s="98"/>
      <c r="O27" s="98"/>
      <c r="P27" s="98"/>
      <c r="Q27" s="98"/>
      <c r="R27" s="98"/>
      <c r="S27" s="98"/>
      <c r="T27" s="98"/>
    </row>
    <row r="28" spans="1:20" ht="14.1" customHeight="1" x14ac:dyDescent="0.2">
      <c r="A28" s="199" t="s">
        <v>205</v>
      </c>
      <c r="B28" s="269">
        <v>666802</v>
      </c>
      <c r="C28" s="269">
        <v>2722</v>
      </c>
      <c r="D28" s="269"/>
      <c r="E28" s="269">
        <v>31116571</v>
      </c>
      <c r="F28" s="269">
        <v>232530</v>
      </c>
      <c r="G28" s="98"/>
      <c r="H28" s="98"/>
      <c r="I28" s="194"/>
      <c r="J28" s="194"/>
      <c r="K28" s="194"/>
      <c r="L28" s="194"/>
      <c r="M28" s="194"/>
      <c r="N28" s="98"/>
      <c r="O28" s="98"/>
      <c r="P28" s="98"/>
      <c r="Q28" s="98"/>
      <c r="R28" s="98"/>
      <c r="S28" s="98"/>
      <c r="T28" s="98"/>
    </row>
    <row r="29" spans="1:20" ht="14.1" customHeight="1" x14ac:dyDescent="0.2">
      <c r="A29" s="199" t="s">
        <v>206</v>
      </c>
      <c r="B29" s="269" t="s">
        <v>228</v>
      </c>
      <c r="C29" s="269" t="s">
        <v>228</v>
      </c>
      <c r="D29" s="269"/>
      <c r="E29" s="269">
        <v>4129771</v>
      </c>
      <c r="F29" s="269">
        <v>25963</v>
      </c>
      <c r="G29" s="98"/>
      <c r="H29" s="98"/>
      <c r="I29" s="194"/>
      <c r="J29" s="194"/>
      <c r="K29" s="194"/>
      <c r="L29" s="194"/>
      <c r="M29" s="194"/>
      <c r="N29" s="98"/>
      <c r="O29" s="98"/>
      <c r="P29" s="98"/>
      <c r="Q29" s="98"/>
      <c r="R29" s="98"/>
      <c r="S29" s="98"/>
      <c r="T29" s="98"/>
    </row>
    <row r="30" spans="1:20" ht="14.1" customHeight="1" x14ac:dyDescent="0.2">
      <c r="A30" s="199" t="s">
        <v>207</v>
      </c>
      <c r="B30" s="269">
        <v>42984</v>
      </c>
      <c r="C30" s="269">
        <v>206</v>
      </c>
      <c r="D30" s="269"/>
      <c r="E30" s="269">
        <v>16530930</v>
      </c>
      <c r="F30" s="269">
        <v>64754</v>
      </c>
      <c r="G30" s="98"/>
      <c r="H30" s="98"/>
      <c r="I30" s="194"/>
      <c r="J30" s="194"/>
      <c r="K30" s="194"/>
      <c r="L30" s="194"/>
      <c r="M30" s="194"/>
      <c r="N30" s="98"/>
      <c r="O30" s="98"/>
      <c r="P30" s="98"/>
      <c r="Q30" s="98"/>
      <c r="R30" s="98"/>
      <c r="S30" s="98"/>
      <c r="T30" s="98"/>
    </row>
    <row r="31" spans="1:20" ht="14.1" customHeight="1" x14ac:dyDescent="0.2">
      <c r="A31" s="199" t="s">
        <v>208</v>
      </c>
      <c r="B31" s="269">
        <v>132506</v>
      </c>
      <c r="C31" s="269">
        <v>677</v>
      </c>
      <c r="D31" s="269"/>
      <c r="E31" s="269">
        <v>18538148</v>
      </c>
      <c r="F31" s="269">
        <v>103042</v>
      </c>
      <c r="G31" s="98"/>
      <c r="H31" s="98"/>
      <c r="I31" s="194"/>
      <c r="J31" s="194"/>
      <c r="K31" s="194"/>
      <c r="L31" s="194"/>
      <c r="M31" s="194"/>
      <c r="N31" s="98"/>
      <c r="O31" s="98"/>
      <c r="P31" s="98"/>
      <c r="Q31" s="98"/>
      <c r="R31" s="98"/>
      <c r="S31" s="98"/>
      <c r="T31" s="98"/>
    </row>
    <row r="32" spans="1:20" ht="14.1" customHeight="1" x14ac:dyDescent="0.2">
      <c r="A32" s="199" t="s">
        <v>209</v>
      </c>
      <c r="B32" s="269">
        <v>127781</v>
      </c>
      <c r="C32" s="269">
        <v>1066</v>
      </c>
      <c r="D32" s="269"/>
      <c r="E32" s="269">
        <v>69351166</v>
      </c>
      <c r="F32" s="269">
        <v>153942</v>
      </c>
      <c r="G32" s="98"/>
      <c r="H32" s="98"/>
      <c r="I32" s="194"/>
      <c r="J32" s="194"/>
      <c r="K32" s="194"/>
      <c r="L32" s="194"/>
      <c r="M32" s="194"/>
      <c r="N32" s="98"/>
      <c r="O32" s="98"/>
      <c r="P32" s="98"/>
      <c r="Q32" s="98"/>
      <c r="R32" s="98"/>
      <c r="S32" s="98"/>
      <c r="T32" s="98"/>
    </row>
    <row r="33" spans="1:20" ht="14.1" customHeight="1" x14ac:dyDescent="0.2">
      <c r="A33" s="199" t="s">
        <v>210</v>
      </c>
      <c r="B33" s="269" t="s">
        <v>228</v>
      </c>
      <c r="C33" s="269" t="s">
        <v>228</v>
      </c>
      <c r="D33" s="269"/>
      <c r="E33" s="269">
        <v>13901736</v>
      </c>
      <c r="F33" s="269">
        <v>46672</v>
      </c>
      <c r="G33" s="98"/>
      <c r="H33" s="98"/>
      <c r="I33" s="194"/>
      <c r="J33" s="194"/>
      <c r="K33" s="194"/>
      <c r="L33" s="194"/>
      <c r="M33" s="194"/>
      <c r="N33" s="98"/>
      <c r="O33" s="98"/>
      <c r="P33" s="98"/>
      <c r="Q33" s="98"/>
      <c r="R33" s="98"/>
      <c r="S33" s="98"/>
      <c r="T33" s="98"/>
    </row>
    <row r="34" spans="1:20" ht="14.1" customHeight="1" x14ac:dyDescent="0.2">
      <c r="A34" s="199" t="s">
        <v>211</v>
      </c>
      <c r="B34" s="269">
        <v>120541</v>
      </c>
      <c r="C34" s="269">
        <v>1118</v>
      </c>
      <c r="D34" s="269"/>
      <c r="E34" s="269">
        <v>5104383</v>
      </c>
      <c r="F34" s="269">
        <v>57392</v>
      </c>
      <c r="G34" s="98"/>
      <c r="H34" s="98"/>
      <c r="I34" s="194"/>
      <c r="J34" s="194"/>
      <c r="K34" s="194"/>
      <c r="L34" s="194"/>
      <c r="M34" s="194"/>
      <c r="N34" s="98"/>
      <c r="O34" s="98"/>
      <c r="P34" s="98"/>
      <c r="Q34" s="98"/>
      <c r="R34" s="98"/>
      <c r="S34" s="98"/>
      <c r="T34" s="98"/>
    </row>
    <row r="35" spans="1:20" ht="14.1" customHeight="1" x14ac:dyDescent="0.2">
      <c r="A35" s="199" t="s">
        <v>212</v>
      </c>
      <c r="B35" s="269">
        <v>5436</v>
      </c>
      <c r="C35" s="269">
        <v>111</v>
      </c>
      <c r="D35" s="269"/>
      <c r="E35" s="269">
        <v>3931432</v>
      </c>
      <c r="F35" s="269">
        <v>41979</v>
      </c>
      <c r="G35" s="98"/>
      <c r="H35" s="98"/>
      <c r="I35" s="194"/>
      <c r="J35" s="194"/>
      <c r="K35" s="194"/>
      <c r="L35" s="194"/>
      <c r="M35" s="194"/>
      <c r="N35" s="98"/>
      <c r="O35" s="98"/>
      <c r="P35" s="98"/>
      <c r="Q35" s="98"/>
      <c r="R35" s="98"/>
      <c r="S35" s="98"/>
      <c r="T35" s="98"/>
    </row>
    <row r="36" spans="1:20" ht="14.1" customHeight="1" x14ac:dyDescent="0.2">
      <c r="A36" s="199" t="s">
        <v>213</v>
      </c>
      <c r="B36" s="269">
        <v>47705</v>
      </c>
      <c r="C36" s="269">
        <v>370</v>
      </c>
      <c r="D36" s="269"/>
      <c r="E36" s="269">
        <v>7711564</v>
      </c>
      <c r="F36" s="269">
        <v>79381</v>
      </c>
      <c r="G36" s="98"/>
      <c r="H36" s="98"/>
      <c r="I36" s="194"/>
      <c r="J36" s="194"/>
      <c r="K36" s="194"/>
      <c r="L36" s="194"/>
      <c r="M36" s="194"/>
      <c r="N36" s="98"/>
      <c r="O36" s="98"/>
      <c r="P36" s="98"/>
      <c r="Q36" s="98"/>
      <c r="R36" s="98"/>
      <c r="S36" s="98"/>
      <c r="T36" s="98"/>
    </row>
    <row r="37" spans="1:20" ht="14.1" customHeight="1" x14ac:dyDescent="0.2">
      <c r="A37" s="248" t="s">
        <v>222</v>
      </c>
      <c r="B37" s="269">
        <v>451406</v>
      </c>
      <c r="C37" s="269">
        <v>198</v>
      </c>
      <c r="D37" s="269"/>
      <c r="E37" s="269">
        <v>83241993</v>
      </c>
      <c r="F37" s="269">
        <v>41022</v>
      </c>
      <c r="G37" s="98"/>
      <c r="H37" s="98"/>
      <c r="I37" s="194"/>
      <c r="J37" s="194"/>
      <c r="K37" s="194"/>
      <c r="L37" s="194"/>
      <c r="M37" s="194"/>
      <c r="N37" s="98"/>
      <c r="O37" s="98"/>
      <c r="P37" s="98"/>
      <c r="Q37" s="98"/>
      <c r="R37" s="98"/>
      <c r="S37" s="98"/>
      <c r="T37" s="98"/>
    </row>
    <row r="38" spans="1:20" ht="24" customHeight="1" x14ac:dyDescent="0.2">
      <c r="A38" s="250" t="s">
        <v>214</v>
      </c>
      <c r="B38" s="269">
        <v>107151</v>
      </c>
      <c r="C38" s="269">
        <v>1664</v>
      </c>
      <c r="D38" s="269"/>
      <c r="E38" s="269">
        <v>19193178</v>
      </c>
      <c r="F38" s="269">
        <v>166460</v>
      </c>
      <c r="G38" s="98"/>
      <c r="H38" s="98"/>
      <c r="I38" s="194"/>
      <c r="J38" s="194"/>
      <c r="K38" s="194"/>
      <c r="L38" s="194"/>
      <c r="M38" s="194"/>
      <c r="N38" s="98"/>
      <c r="O38" s="98"/>
      <c r="P38" s="98"/>
      <c r="Q38" s="98"/>
      <c r="R38" s="98"/>
      <c r="S38" s="98"/>
      <c r="T38" s="98"/>
    </row>
    <row r="39" spans="1:20" ht="14.1" customHeight="1" x14ac:dyDescent="0.2">
      <c r="A39" s="202"/>
      <c r="B39" s="202"/>
      <c r="C39" s="202"/>
      <c r="D39" s="202"/>
      <c r="E39" s="251"/>
      <c r="F39" s="251"/>
      <c r="G39" s="98"/>
      <c r="H39" s="194"/>
      <c r="I39" s="194"/>
      <c r="J39" s="194"/>
      <c r="K39" s="194"/>
      <c r="L39" s="194"/>
      <c r="M39" s="194"/>
      <c r="N39" s="98"/>
      <c r="O39" s="98"/>
      <c r="P39" s="98"/>
      <c r="Q39" s="98"/>
      <c r="R39" s="98"/>
      <c r="S39" s="98"/>
      <c r="T39" s="98"/>
    </row>
    <row r="40" spans="1:20" ht="14.1" customHeight="1" x14ac:dyDescent="0.2">
      <c r="A40" s="207" t="s">
        <v>248</v>
      </c>
      <c r="H40" s="98"/>
      <c r="I40" s="194"/>
      <c r="J40" s="194"/>
      <c r="K40" s="194"/>
      <c r="L40" s="194"/>
      <c r="M40" s="194"/>
      <c r="N40" s="98"/>
      <c r="O40" s="98"/>
      <c r="P40" s="98"/>
      <c r="Q40" s="98"/>
      <c r="R40" s="98"/>
      <c r="S40" s="98"/>
      <c r="T40" s="98"/>
    </row>
    <row r="41" spans="1:20" ht="14.1" customHeight="1" x14ac:dyDescent="0.2">
      <c r="A41" s="252" t="s">
        <v>227</v>
      </c>
      <c r="B41" s="253"/>
      <c r="C41" s="253"/>
      <c r="D41" s="253"/>
      <c r="E41" s="254"/>
      <c r="F41" s="254"/>
      <c r="G41" s="254"/>
      <c r="I41" s="194"/>
      <c r="J41" s="194"/>
      <c r="K41" s="194"/>
      <c r="L41" s="194"/>
      <c r="M41" s="194"/>
    </row>
    <row r="42" spans="1:20" ht="9.9499999999999993" customHeight="1" x14ac:dyDescent="0.2">
      <c r="A42" s="255"/>
      <c r="B42" s="253"/>
      <c r="C42" s="253"/>
      <c r="D42" s="253"/>
      <c r="E42" s="254"/>
      <c r="F42" s="254"/>
      <c r="G42" s="254"/>
      <c r="H42" s="216"/>
      <c r="I42" s="216"/>
      <c r="J42" s="216"/>
      <c r="K42" s="216"/>
    </row>
    <row r="43" spans="1:20" ht="14.1" customHeight="1" x14ac:dyDescent="0.2">
      <c r="A43" s="219"/>
      <c r="B43" s="194"/>
      <c r="C43" s="194"/>
      <c r="D43" s="194"/>
      <c r="E43" s="194"/>
      <c r="F43" s="194"/>
      <c r="H43" s="216"/>
      <c r="I43" s="256"/>
      <c r="J43" s="256"/>
      <c r="K43" s="256"/>
      <c r="L43" s="256"/>
      <c r="M43" s="256"/>
    </row>
    <row r="44" spans="1:20" ht="9.9499999999999993" customHeight="1" x14ac:dyDescent="0.2">
      <c r="A44" s="257"/>
      <c r="B44" s="222"/>
      <c r="C44" s="222"/>
      <c r="D44" s="222"/>
      <c r="H44" s="216"/>
      <c r="I44" s="216"/>
      <c r="J44" s="216"/>
      <c r="K44" s="216"/>
      <c r="L44" s="98"/>
      <c r="M44" s="98"/>
      <c r="N44" s="98"/>
      <c r="O44" s="98"/>
      <c r="P44" s="98"/>
    </row>
    <row r="45" spans="1:20" ht="14.1" customHeight="1" x14ac:dyDescent="0.2">
      <c r="A45" s="252"/>
      <c r="B45" s="258"/>
      <c r="C45" s="258"/>
      <c r="D45" s="258"/>
      <c r="E45" s="258">
        <f>SUM(E11,E12,E37,E38)</f>
        <v>571944418</v>
      </c>
      <c r="F45" s="258">
        <f>SUM(F11,F12,F37,F38)</f>
        <v>2082775</v>
      </c>
      <c r="G45" s="193"/>
      <c r="H45" s="193"/>
      <c r="I45" s="258"/>
      <c r="J45" s="258"/>
      <c r="K45" s="258"/>
      <c r="L45" s="258"/>
      <c r="M45" s="258"/>
      <c r="N45" s="98"/>
      <c r="O45" s="98"/>
      <c r="P45" s="98"/>
    </row>
    <row r="46" spans="1:20" ht="14.1" customHeight="1" x14ac:dyDescent="0.2">
      <c r="A46" s="220"/>
      <c r="B46" s="220"/>
      <c r="C46" s="194"/>
      <c r="D46" s="194"/>
      <c r="E46" s="194">
        <f>E10-E45</f>
        <v>0</v>
      </c>
      <c r="F46" s="194">
        <f>F10-F45</f>
        <v>0</v>
      </c>
      <c r="G46" s="194"/>
      <c r="H46" s="194"/>
      <c r="I46" s="258"/>
      <c r="J46" s="258"/>
      <c r="K46" s="258"/>
      <c r="L46" s="258"/>
      <c r="M46" s="258"/>
      <c r="N46" s="98"/>
      <c r="O46" s="98"/>
      <c r="P46" s="98"/>
    </row>
    <row r="47" spans="1:20" ht="14.1" customHeight="1" x14ac:dyDescent="0.2">
      <c r="A47" s="220"/>
      <c r="B47" s="259"/>
      <c r="C47" s="259"/>
      <c r="D47" s="259"/>
      <c r="E47" s="259"/>
      <c r="F47" s="259"/>
      <c r="G47" s="194"/>
      <c r="H47" s="194"/>
      <c r="I47" s="258"/>
      <c r="J47" s="258"/>
      <c r="K47" s="258"/>
      <c r="L47" s="258"/>
      <c r="M47" s="258"/>
      <c r="N47" s="98"/>
      <c r="O47" s="98"/>
      <c r="P47" s="98"/>
    </row>
    <row r="48" spans="1:20" ht="14.1" customHeight="1" x14ac:dyDescent="0.2">
      <c r="A48" s="220"/>
      <c r="B48" s="259"/>
      <c r="C48" s="259"/>
      <c r="D48" s="259"/>
      <c r="E48" s="259">
        <f>SUM(E13:E36)</f>
        <v>466087947</v>
      </c>
      <c r="F48" s="259">
        <f>SUM(F13:F36)</f>
        <v>1854925</v>
      </c>
      <c r="G48" s="194"/>
      <c r="H48" s="194"/>
      <c r="I48" s="258"/>
      <c r="J48" s="258"/>
      <c r="K48" s="258"/>
      <c r="L48" s="258"/>
      <c r="M48" s="258"/>
      <c r="N48" s="98"/>
      <c r="O48" s="98"/>
      <c r="P48" s="98"/>
    </row>
    <row r="49" spans="1:16" ht="14.1" customHeight="1" x14ac:dyDescent="0.2">
      <c r="A49" s="220"/>
      <c r="B49" s="220"/>
      <c r="C49" s="194"/>
      <c r="D49" s="194"/>
      <c r="E49" s="194">
        <f>E12-E48</f>
        <v>0</v>
      </c>
      <c r="F49" s="194">
        <f>F12-F48</f>
        <v>1</v>
      </c>
      <c r="G49" s="194"/>
      <c r="H49" s="194"/>
      <c r="I49" s="223"/>
      <c r="J49" s="223"/>
      <c r="K49" s="223"/>
      <c r="L49" s="98"/>
      <c r="M49" s="98"/>
      <c r="N49" s="98"/>
      <c r="O49" s="98"/>
      <c r="P49" s="98"/>
    </row>
    <row r="50" spans="1:16" ht="14.1" customHeight="1" x14ac:dyDescent="0.2">
      <c r="A50" s="220"/>
      <c r="B50" s="220"/>
      <c r="C50" s="194"/>
      <c r="D50" s="194"/>
      <c r="E50" s="194"/>
      <c r="F50" s="194"/>
      <c r="G50" s="194"/>
      <c r="H50" s="194"/>
      <c r="I50" s="223"/>
      <c r="J50" s="223"/>
      <c r="K50" s="223"/>
      <c r="L50" s="98"/>
      <c r="M50" s="98"/>
      <c r="N50" s="98"/>
      <c r="O50" s="98"/>
      <c r="P50" s="98"/>
    </row>
    <row r="51" spans="1:16" ht="14.1" customHeight="1" x14ac:dyDescent="0.2">
      <c r="A51" s="221"/>
      <c r="B51" s="222"/>
      <c r="C51" s="222"/>
      <c r="D51" s="222"/>
      <c r="H51" s="223"/>
      <c r="I51" s="223"/>
      <c r="J51" s="223"/>
      <c r="K51" s="223"/>
      <c r="L51" s="98"/>
      <c r="M51" s="98"/>
      <c r="N51" s="98"/>
      <c r="O51" s="98"/>
      <c r="P51" s="98"/>
    </row>
    <row r="52" spans="1:16" ht="14.1" customHeight="1" x14ac:dyDescent="0.2">
      <c r="A52" s="221"/>
      <c r="B52" s="222"/>
      <c r="C52" s="222"/>
      <c r="D52" s="222"/>
      <c r="H52" s="223"/>
      <c r="I52" s="223"/>
      <c r="J52" s="223"/>
      <c r="K52" s="223"/>
      <c r="L52" s="98"/>
      <c r="M52" s="98"/>
      <c r="N52" s="98"/>
      <c r="O52" s="98"/>
      <c r="P52" s="98"/>
    </row>
    <row r="53" spans="1:16" ht="14.1" customHeight="1" x14ac:dyDescent="0.2">
      <c r="A53" s="183"/>
      <c r="B53" s="222"/>
      <c r="C53" s="222"/>
      <c r="D53" s="222"/>
      <c r="H53" s="223"/>
      <c r="I53" s="223"/>
      <c r="J53" s="223"/>
      <c r="K53" s="223"/>
      <c r="L53" s="98"/>
      <c r="M53" s="98"/>
      <c r="N53" s="98"/>
      <c r="O53" s="98"/>
      <c r="P53" s="98"/>
    </row>
    <row r="54" spans="1:16" s="228" customFormat="1" ht="14.1" customHeight="1" x14ac:dyDescent="0.2">
      <c r="A54" s="183"/>
      <c r="B54" s="226"/>
      <c r="C54" s="226"/>
      <c r="D54" s="226"/>
      <c r="H54" s="223"/>
      <c r="I54" s="223"/>
      <c r="J54" s="223"/>
      <c r="K54" s="223"/>
      <c r="L54" s="98"/>
      <c r="M54" s="98"/>
      <c r="N54" s="98"/>
      <c r="O54" s="98"/>
      <c r="P54" s="98"/>
    </row>
    <row r="55" spans="1:16" ht="14.1" customHeight="1" x14ac:dyDescent="0.2">
      <c r="A55" s="221"/>
      <c r="B55" s="222"/>
      <c r="C55" s="222"/>
      <c r="D55" s="222"/>
      <c r="H55" s="229"/>
      <c r="I55" s="229"/>
      <c r="J55" s="229"/>
      <c r="K55" s="229"/>
      <c r="L55" s="98"/>
      <c r="M55" s="98"/>
      <c r="N55" s="98"/>
      <c r="O55" s="98"/>
      <c r="P55" s="98"/>
    </row>
    <row r="56" spans="1:16" s="233" customFormat="1" ht="14.1" customHeight="1" x14ac:dyDescent="0.2">
      <c r="A56" s="221"/>
      <c r="B56" s="230"/>
      <c r="C56" s="231"/>
      <c r="D56" s="231"/>
      <c r="H56" s="223"/>
      <c r="I56" s="223"/>
      <c r="J56" s="223"/>
      <c r="K56" s="223"/>
      <c r="L56" s="98"/>
      <c r="M56" s="98"/>
      <c r="N56" s="98"/>
      <c r="O56" s="98"/>
      <c r="P56" s="98"/>
    </row>
    <row r="57" spans="1:16" ht="14.1" customHeight="1" x14ac:dyDescent="0.2">
      <c r="A57" s="234"/>
      <c r="B57" s="235"/>
      <c r="C57" s="230"/>
      <c r="D57" s="230"/>
      <c r="H57" s="229"/>
      <c r="I57" s="229"/>
      <c r="J57" s="229"/>
      <c r="K57" s="229"/>
      <c r="L57" s="98"/>
      <c r="M57" s="98"/>
      <c r="N57" s="98"/>
      <c r="O57" s="98"/>
      <c r="P57" s="98"/>
    </row>
    <row r="58" spans="1:16" ht="14.1" customHeight="1" x14ac:dyDescent="0.2">
      <c r="A58" s="221"/>
      <c r="B58" s="222"/>
      <c r="C58" s="222"/>
      <c r="D58" s="222"/>
      <c r="H58" s="223"/>
      <c r="I58" s="223"/>
      <c r="J58" s="223"/>
      <c r="K58" s="223"/>
      <c r="L58" s="98"/>
      <c r="M58" s="98"/>
      <c r="N58" s="98"/>
      <c r="O58" s="98"/>
      <c r="P58" s="98"/>
    </row>
    <row r="59" spans="1:16" ht="14.1" customHeight="1" x14ac:dyDescent="0.2">
      <c r="A59" s="221"/>
      <c r="B59" s="222"/>
      <c r="C59" s="222"/>
      <c r="D59" s="222"/>
      <c r="H59" s="229"/>
      <c r="I59" s="229"/>
      <c r="J59" s="229"/>
      <c r="K59" s="229"/>
      <c r="L59" s="98"/>
      <c r="M59" s="98"/>
      <c r="N59" s="98"/>
      <c r="O59" s="98"/>
      <c r="P59" s="98"/>
    </row>
    <row r="60" spans="1:16" ht="14.1" customHeight="1" x14ac:dyDescent="0.2">
      <c r="A60" s="221"/>
      <c r="B60" s="222"/>
      <c r="C60" s="222"/>
      <c r="D60" s="222"/>
      <c r="H60" s="223"/>
      <c r="I60" s="223"/>
      <c r="J60" s="223"/>
      <c r="K60" s="223"/>
      <c r="L60" s="98"/>
      <c r="M60" s="98"/>
      <c r="N60" s="98"/>
      <c r="O60" s="98"/>
      <c r="P60" s="98"/>
    </row>
    <row r="61" spans="1:16" ht="14.1" customHeight="1" x14ac:dyDescent="0.2">
      <c r="A61" s="221"/>
      <c r="B61" s="222"/>
      <c r="C61" s="222"/>
      <c r="D61" s="222"/>
      <c r="H61" s="223"/>
      <c r="I61" s="223"/>
      <c r="J61" s="223"/>
      <c r="K61" s="223"/>
      <c r="L61" s="98"/>
      <c r="M61" s="98"/>
      <c r="N61" s="98"/>
      <c r="O61" s="98"/>
      <c r="P61" s="98"/>
    </row>
    <row r="62" spans="1:16" ht="14.1" customHeight="1" x14ac:dyDescent="0.2">
      <c r="A62" s="221"/>
      <c r="B62" s="194"/>
      <c r="C62" s="194"/>
      <c r="D62" s="194"/>
      <c r="H62" s="223"/>
      <c r="I62" s="223"/>
      <c r="J62" s="223"/>
      <c r="K62" s="223"/>
      <c r="L62" s="98"/>
      <c r="M62" s="98"/>
      <c r="N62" s="98"/>
      <c r="O62" s="98"/>
      <c r="P62" s="98"/>
    </row>
    <row r="63" spans="1:16" ht="14.1" customHeight="1" x14ac:dyDescent="0.2">
      <c r="A63" s="221"/>
      <c r="B63" s="194"/>
      <c r="C63" s="194"/>
      <c r="D63" s="194"/>
    </row>
    <row r="64" spans="1:16" ht="14.1" customHeight="1" x14ac:dyDescent="0.2">
      <c r="A64" s="221"/>
      <c r="B64" s="194"/>
      <c r="C64" s="194"/>
      <c r="D64" s="194"/>
    </row>
    <row r="65" spans="1:16" ht="14.1" customHeight="1" x14ac:dyDescent="0.2">
      <c r="A65" s="221"/>
      <c r="B65" s="194"/>
      <c r="C65" s="194"/>
      <c r="D65" s="194"/>
    </row>
    <row r="66" spans="1:16" ht="14.1" customHeight="1" x14ac:dyDescent="0.2">
      <c r="A66" s="221"/>
      <c r="B66" s="194"/>
      <c r="C66" s="194"/>
      <c r="D66" s="194"/>
    </row>
    <row r="67" spans="1:16" ht="14.1" customHeight="1" x14ac:dyDescent="0.2">
      <c r="A67" s="221"/>
      <c r="B67" s="194"/>
      <c r="C67" s="194"/>
      <c r="D67" s="194"/>
    </row>
    <row r="68" spans="1:16" ht="14.1" customHeight="1" x14ac:dyDescent="0.2">
      <c r="A68" s="221"/>
      <c r="B68" s="194"/>
      <c r="C68" s="194"/>
      <c r="D68" s="194"/>
    </row>
    <row r="69" spans="1:16" ht="16.5" customHeight="1" x14ac:dyDescent="0.2">
      <c r="A69" s="221"/>
      <c r="B69" s="194"/>
      <c r="C69" s="194"/>
      <c r="D69" s="194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</row>
    <row r="70" spans="1:16" s="216" customFormat="1" ht="14.1" customHeight="1" x14ac:dyDescent="0.2">
      <c r="A70" s="221"/>
      <c r="B70" s="194"/>
      <c r="C70" s="194"/>
      <c r="D70" s="194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</row>
    <row r="71" spans="1:16" ht="14.1" customHeight="1" x14ac:dyDescent="0.2">
      <c r="A71" s="221"/>
      <c r="B71" s="222"/>
      <c r="C71" s="222"/>
      <c r="D71" s="222"/>
    </row>
    <row r="72" spans="1:16" ht="14.1" customHeight="1" x14ac:dyDescent="0.2">
      <c r="A72" s="236"/>
      <c r="B72" s="222"/>
      <c r="C72" s="222"/>
      <c r="D72" s="222"/>
    </row>
    <row r="73" spans="1:16" ht="14.1" customHeight="1" x14ac:dyDescent="0.2">
      <c r="A73" s="237"/>
      <c r="B73" s="222"/>
      <c r="C73" s="222"/>
      <c r="D73" s="222"/>
    </row>
    <row r="74" spans="1:16" ht="14.1" customHeight="1" x14ac:dyDescent="0.2">
      <c r="A74" s="221"/>
      <c r="B74" s="222"/>
      <c r="C74" s="222"/>
      <c r="D74" s="222"/>
    </row>
    <row r="75" spans="1:16" ht="9.9499999999999993" customHeight="1" x14ac:dyDescent="0.2">
      <c r="A75" s="221"/>
      <c r="B75" s="222"/>
      <c r="C75" s="222"/>
      <c r="D75" s="222"/>
    </row>
    <row r="76" spans="1:16" ht="12.95" customHeight="1" x14ac:dyDescent="0.2">
      <c r="A76" s="221"/>
      <c r="B76" s="222"/>
      <c r="C76" s="222"/>
      <c r="D76" s="222"/>
    </row>
  </sheetData>
  <mergeCells count="3">
    <mergeCell ref="D7:D8"/>
    <mergeCell ref="B7:C7"/>
    <mergeCell ref="E7:F7"/>
  </mergeCells>
  <hyperlinks>
    <hyperlink ref="I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H32" sqref="H32:I32"/>
    </sheetView>
  </sheetViews>
  <sheetFormatPr baseColWidth="10" defaultRowHeight="15" x14ac:dyDescent="0.25"/>
  <cols>
    <col min="1" max="1" width="17" style="140" customWidth="1"/>
    <col min="2" max="2" width="13.28515625" style="140" customWidth="1"/>
    <col min="3" max="3" width="11.42578125" style="140"/>
    <col min="4" max="4" width="22.140625" style="140" customWidth="1"/>
    <col min="5" max="5" width="22.85546875" style="140" customWidth="1"/>
    <col min="6" max="7" width="11.42578125" style="140"/>
    <col min="8" max="8" width="17" style="140" bestFit="1" customWidth="1"/>
    <col min="9" max="9" width="7.140625" style="140" bestFit="1" customWidth="1"/>
    <col min="10" max="250" width="11.42578125" style="140"/>
    <col min="251" max="251" width="17" style="140" customWidth="1"/>
    <col min="252" max="252" width="13.28515625" style="140" customWidth="1"/>
    <col min="253" max="253" width="11.42578125" style="140"/>
    <col min="254" max="254" width="22.140625" style="140" customWidth="1"/>
    <col min="255" max="255" width="22.85546875" style="140" customWidth="1"/>
    <col min="256" max="257" width="11.42578125" style="140"/>
    <col min="258" max="258" width="17" style="140" bestFit="1" customWidth="1"/>
    <col min="259" max="259" width="7.140625" style="140" bestFit="1" customWidth="1"/>
    <col min="260" max="261" width="11.42578125" style="140"/>
    <col min="262" max="262" width="25.5703125" style="140" customWidth="1"/>
    <col min="263" max="506" width="11.42578125" style="140"/>
    <col min="507" max="507" width="17" style="140" customWidth="1"/>
    <col min="508" max="508" width="13.28515625" style="140" customWidth="1"/>
    <col min="509" max="509" width="11.42578125" style="140"/>
    <col min="510" max="510" width="22.140625" style="140" customWidth="1"/>
    <col min="511" max="511" width="22.85546875" style="140" customWidth="1"/>
    <col min="512" max="513" width="11.42578125" style="140"/>
    <col min="514" max="514" width="17" style="140" bestFit="1" customWidth="1"/>
    <col min="515" max="515" width="7.140625" style="140" bestFit="1" customWidth="1"/>
    <col min="516" max="517" width="11.42578125" style="140"/>
    <col min="518" max="518" width="25.5703125" style="140" customWidth="1"/>
    <col min="519" max="762" width="11.42578125" style="140"/>
    <col min="763" max="763" width="17" style="140" customWidth="1"/>
    <col min="764" max="764" width="13.28515625" style="140" customWidth="1"/>
    <col min="765" max="765" width="11.42578125" style="140"/>
    <col min="766" max="766" width="22.140625" style="140" customWidth="1"/>
    <col min="767" max="767" width="22.85546875" style="140" customWidth="1"/>
    <col min="768" max="769" width="11.42578125" style="140"/>
    <col min="770" max="770" width="17" style="140" bestFit="1" customWidth="1"/>
    <col min="771" max="771" width="7.140625" style="140" bestFit="1" customWidth="1"/>
    <col min="772" max="773" width="11.42578125" style="140"/>
    <col min="774" max="774" width="25.5703125" style="140" customWidth="1"/>
    <col min="775" max="1018" width="11.42578125" style="140"/>
    <col min="1019" max="1019" width="17" style="140" customWidth="1"/>
    <col min="1020" max="1020" width="13.28515625" style="140" customWidth="1"/>
    <col min="1021" max="1021" width="11.42578125" style="140"/>
    <col min="1022" max="1022" width="22.140625" style="140" customWidth="1"/>
    <col min="1023" max="1023" width="22.85546875" style="140" customWidth="1"/>
    <col min="1024" max="1025" width="11.42578125" style="140"/>
    <col min="1026" max="1026" width="17" style="140" bestFit="1" customWidth="1"/>
    <col min="1027" max="1027" width="7.140625" style="140" bestFit="1" customWidth="1"/>
    <col min="1028" max="1029" width="11.42578125" style="140"/>
    <col min="1030" max="1030" width="25.5703125" style="140" customWidth="1"/>
    <col min="1031" max="1274" width="11.42578125" style="140"/>
    <col min="1275" max="1275" width="17" style="140" customWidth="1"/>
    <col min="1276" max="1276" width="13.28515625" style="140" customWidth="1"/>
    <col min="1277" max="1277" width="11.42578125" style="140"/>
    <col min="1278" max="1278" width="22.140625" style="140" customWidth="1"/>
    <col min="1279" max="1279" width="22.85546875" style="140" customWidth="1"/>
    <col min="1280" max="1281" width="11.42578125" style="140"/>
    <col min="1282" max="1282" width="17" style="140" bestFit="1" customWidth="1"/>
    <col min="1283" max="1283" width="7.140625" style="140" bestFit="1" customWidth="1"/>
    <col min="1284" max="1285" width="11.42578125" style="140"/>
    <col min="1286" max="1286" width="25.5703125" style="140" customWidth="1"/>
    <col min="1287" max="1530" width="11.42578125" style="140"/>
    <col min="1531" max="1531" width="17" style="140" customWidth="1"/>
    <col min="1532" max="1532" width="13.28515625" style="140" customWidth="1"/>
    <col min="1533" max="1533" width="11.42578125" style="140"/>
    <col min="1534" max="1534" width="22.140625" style="140" customWidth="1"/>
    <col min="1535" max="1535" width="22.85546875" style="140" customWidth="1"/>
    <col min="1536" max="1537" width="11.42578125" style="140"/>
    <col min="1538" max="1538" width="17" style="140" bestFit="1" customWidth="1"/>
    <col min="1539" max="1539" width="7.140625" style="140" bestFit="1" customWidth="1"/>
    <col min="1540" max="1541" width="11.42578125" style="140"/>
    <col min="1542" max="1542" width="25.5703125" style="140" customWidth="1"/>
    <col min="1543" max="1786" width="11.42578125" style="140"/>
    <col min="1787" max="1787" width="17" style="140" customWidth="1"/>
    <col min="1788" max="1788" width="13.28515625" style="140" customWidth="1"/>
    <col min="1789" max="1789" width="11.42578125" style="140"/>
    <col min="1790" max="1790" width="22.140625" style="140" customWidth="1"/>
    <col min="1791" max="1791" width="22.85546875" style="140" customWidth="1"/>
    <col min="1792" max="1793" width="11.42578125" style="140"/>
    <col min="1794" max="1794" width="17" style="140" bestFit="1" customWidth="1"/>
    <col min="1795" max="1795" width="7.140625" style="140" bestFit="1" customWidth="1"/>
    <col min="1796" max="1797" width="11.42578125" style="140"/>
    <col min="1798" max="1798" width="25.5703125" style="140" customWidth="1"/>
    <col min="1799" max="2042" width="11.42578125" style="140"/>
    <col min="2043" max="2043" width="17" style="140" customWidth="1"/>
    <col min="2044" max="2044" width="13.28515625" style="140" customWidth="1"/>
    <col min="2045" max="2045" width="11.42578125" style="140"/>
    <col min="2046" max="2046" width="22.140625" style="140" customWidth="1"/>
    <col min="2047" max="2047" width="22.85546875" style="140" customWidth="1"/>
    <col min="2048" max="2049" width="11.42578125" style="140"/>
    <col min="2050" max="2050" width="17" style="140" bestFit="1" customWidth="1"/>
    <col min="2051" max="2051" width="7.140625" style="140" bestFit="1" customWidth="1"/>
    <col min="2052" max="2053" width="11.42578125" style="140"/>
    <col min="2054" max="2054" width="25.5703125" style="140" customWidth="1"/>
    <col min="2055" max="2298" width="11.42578125" style="140"/>
    <col min="2299" max="2299" width="17" style="140" customWidth="1"/>
    <col min="2300" max="2300" width="13.28515625" style="140" customWidth="1"/>
    <col min="2301" max="2301" width="11.42578125" style="140"/>
    <col min="2302" max="2302" width="22.140625" style="140" customWidth="1"/>
    <col min="2303" max="2303" width="22.85546875" style="140" customWidth="1"/>
    <col min="2304" max="2305" width="11.42578125" style="140"/>
    <col min="2306" max="2306" width="17" style="140" bestFit="1" customWidth="1"/>
    <col min="2307" max="2307" width="7.140625" style="140" bestFit="1" customWidth="1"/>
    <col min="2308" max="2309" width="11.42578125" style="140"/>
    <col min="2310" max="2310" width="25.5703125" style="140" customWidth="1"/>
    <col min="2311" max="2554" width="11.42578125" style="140"/>
    <col min="2555" max="2555" width="17" style="140" customWidth="1"/>
    <col min="2556" max="2556" width="13.28515625" style="140" customWidth="1"/>
    <col min="2557" max="2557" width="11.42578125" style="140"/>
    <col min="2558" max="2558" width="22.140625" style="140" customWidth="1"/>
    <col min="2559" max="2559" width="22.85546875" style="140" customWidth="1"/>
    <col min="2560" max="2561" width="11.42578125" style="140"/>
    <col min="2562" max="2562" width="17" style="140" bestFit="1" customWidth="1"/>
    <col min="2563" max="2563" width="7.140625" style="140" bestFit="1" customWidth="1"/>
    <col min="2564" max="2565" width="11.42578125" style="140"/>
    <col min="2566" max="2566" width="25.5703125" style="140" customWidth="1"/>
    <col min="2567" max="2810" width="11.42578125" style="140"/>
    <col min="2811" max="2811" width="17" style="140" customWidth="1"/>
    <col min="2812" max="2812" width="13.28515625" style="140" customWidth="1"/>
    <col min="2813" max="2813" width="11.42578125" style="140"/>
    <col min="2814" max="2814" width="22.140625" style="140" customWidth="1"/>
    <col min="2815" max="2815" width="22.85546875" style="140" customWidth="1"/>
    <col min="2816" max="2817" width="11.42578125" style="140"/>
    <col min="2818" max="2818" width="17" style="140" bestFit="1" customWidth="1"/>
    <col min="2819" max="2819" width="7.140625" style="140" bestFit="1" customWidth="1"/>
    <col min="2820" max="2821" width="11.42578125" style="140"/>
    <col min="2822" max="2822" width="25.5703125" style="140" customWidth="1"/>
    <col min="2823" max="3066" width="11.42578125" style="140"/>
    <col min="3067" max="3067" width="17" style="140" customWidth="1"/>
    <col min="3068" max="3068" width="13.28515625" style="140" customWidth="1"/>
    <col min="3069" max="3069" width="11.42578125" style="140"/>
    <col min="3070" max="3070" width="22.140625" style="140" customWidth="1"/>
    <col min="3071" max="3071" width="22.85546875" style="140" customWidth="1"/>
    <col min="3072" max="3073" width="11.42578125" style="140"/>
    <col min="3074" max="3074" width="17" style="140" bestFit="1" customWidth="1"/>
    <col min="3075" max="3075" width="7.140625" style="140" bestFit="1" customWidth="1"/>
    <col min="3076" max="3077" width="11.42578125" style="140"/>
    <col min="3078" max="3078" width="25.5703125" style="140" customWidth="1"/>
    <col min="3079" max="3322" width="11.42578125" style="140"/>
    <col min="3323" max="3323" width="17" style="140" customWidth="1"/>
    <col min="3324" max="3324" width="13.28515625" style="140" customWidth="1"/>
    <col min="3325" max="3325" width="11.42578125" style="140"/>
    <col min="3326" max="3326" width="22.140625" style="140" customWidth="1"/>
    <col min="3327" max="3327" width="22.85546875" style="140" customWidth="1"/>
    <col min="3328" max="3329" width="11.42578125" style="140"/>
    <col min="3330" max="3330" width="17" style="140" bestFit="1" customWidth="1"/>
    <col min="3331" max="3331" width="7.140625" style="140" bestFit="1" customWidth="1"/>
    <col min="3332" max="3333" width="11.42578125" style="140"/>
    <col min="3334" max="3334" width="25.5703125" style="140" customWidth="1"/>
    <col min="3335" max="3578" width="11.42578125" style="140"/>
    <col min="3579" max="3579" width="17" style="140" customWidth="1"/>
    <col min="3580" max="3580" width="13.28515625" style="140" customWidth="1"/>
    <col min="3581" max="3581" width="11.42578125" style="140"/>
    <col min="3582" max="3582" width="22.140625" style="140" customWidth="1"/>
    <col min="3583" max="3583" width="22.85546875" style="140" customWidth="1"/>
    <col min="3584" max="3585" width="11.42578125" style="140"/>
    <col min="3586" max="3586" width="17" style="140" bestFit="1" customWidth="1"/>
    <col min="3587" max="3587" width="7.140625" style="140" bestFit="1" customWidth="1"/>
    <col min="3588" max="3589" width="11.42578125" style="140"/>
    <col min="3590" max="3590" width="25.5703125" style="140" customWidth="1"/>
    <col min="3591" max="3834" width="11.42578125" style="140"/>
    <col min="3835" max="3835" width="17" style="140" customWidth="1"/>
    <col min="3836" max="3836" width="13.28515625" style="140" customWidth="1"/>
    <col min="3837" max="3837" width="11.42578125" style="140"/>
    <col min="3838" max="3838" width="22.140625" style="140" customWidth="1"/>
    <col min="3839" max="3839" width="22.85546875" style="140" customWidth="1"/>
    <col min="3840" max="3841" width="11.42578125" style="140"/>
    <col min="3842" max="3842" width="17" style="140" bestFit="1" customWidth="1"/>
    <col min="3843" max="3843" width="7.140625" style="140" bestFit="1" customWidth="1"/>
    <col min="3844" max="3845" width="11.42578125" style="140"/>
    <col min="3846" max="3846" width="25.5703125" style="140" customWidth="1"/>
    <col min="3847" max="4090" width="11.42578125" style="140"/>
    <col min="4091" max="4091" width="17" style="140" customWidth="1"/>
    <col min="4092" max="4092" width="13.28515625" style="140" customWidth="1"/>
    <col min="4093" max="4093" width="11.42578125" style="140"/>
    <col min="4094" max="4094" width="22.140625" style="140" customWidth="1"/>
    <col min="4095" max="4095" width="22.85546875" style="140" customWidth="1"/>
    <col min="4096" max="4097" width="11.42578125" style="140"/>
    <col min="4098" max="4098" width="17" style="140" bestFit="1" customWidth="1"/>
    <col min="4099" max="4099" width="7.140625" style="140" bestFit="1" customWidth="1"/>
    <col min="4100" max="4101" width="11.42578125" style="140"/>
    <col min="4102" max="4102" width="25.5703125" style="140" customWidth="1"/>
    <col min="4103" max="4346" width="11.42578125" style="140"/>
    <col min="4347" max="4347" width="17" style="140" customWidth="1"/>
    <col min="4348" max="4348" width="13.28515625" style="140" customWidth="1"/>
    <col min="4349" max="4349" width="11.42578125" style="140"/>
    <col min="4350" max="4350" width="22.140625" style="140" customWidth="1"/>
    <col min="4351" max="4351" width="22.85546875" style="140" customWidth="1"/>
    <col min="4352" max="4353" width="11.42578125" style="140"/>
    <col min="4354" max="4354" width="17" style="140" bestFit="1" customWidth="1"/>
    <col min="4355" max="4355" width="7.140625" style="140" bestFit="1" customWidth="1"/>
    <col min="4356" max="4357" width="11.42578125" style="140"/>
    <col min="4358" max="4358" width="25.5703125" style="140" customWidth="1"/>
    <col min="4359" max="4602" width="11.42578125" style="140"/>
    <col min="4603" max="4603" width="17" style="140" customWidth="1"/>
    <col min="4604" max="4604" width="13.28515625" style="140" customWidth="1"/>
    <col min="4605" max="4605" width="11.42578125" style="140"/>
    <col min="4606" max="4606" width="22.140625" style="140" customWidth="1"/>
    <col min="4607" max="4607" width="22.85546875" style="140" customWidth="1"/>
    <col min="4608" max="4609" width="11.42578125" style="140"/>
    <col min="4610" max="4610" width="17" style="140" bestFit="1" customWidth="1"/>
    <col min="4611" max="4611" width="7.140625" style="140" bestFit="1" customWidth="1"/>
    <col min="4612" max="4613" width="11.42578125" style="140"/>
    <col min="4614" max="4614" width="25.5703125" style="140" customWidth="1"/>
    <col min="4615" max="4858" width="11.42578125" style="140"/>
    <col min="4859" max="4859" width="17" style="140" customWidth="1"/>
    <col min="4860" max="4860" width="13.28515625" style="140" customWidth="1"/>
    <col min="4861" max="4861" width="11.42578125" style="140"/>
    <col min="4862" max="4862" width="22.140625" style="140" customWidth="1"/>
    <col min="4863" max="4863" width="22.85546875" style="140" customWidth="1"/>
    <col min="4864" max="4865" width="11.42578125" style="140"/>
    <col min="4866" max="4866" width="17" style="140" bestFit="1" customWidth="1"/>
    <col min="4867" max="4867" width="7.140625" style="140" bestFit="1" customWidth="1"/>
    <col min="4868" max="4869" width="11.42578125" style="140"/>
    <col min="4870" max="4870" width="25.5703125" style="140" customWidth="1"/>
    <col min="4871" max="5114" width="11.42578125" style="140"/>
    <col min="5115" max="5115" width="17" style="140" customWidth="1"/>
    <col min="5116" max="5116" width="13.28515625" style="140" customWidth="1"/>
    <col min="5117" max="5117" width="11.42578125" style="140"/>
    <col min="5118" max="5118" width="22.140625" style="140" customWidth="1"/>
    <col min="5119" max="5119" width="22.85546875" style="140" customWidth="1"/>
    <col min="5120" max="5121" width="11.42578125" style="140"/>
    <col min="5122" max="5122" width="17" style="140" bestFit="1" customWidth="1"/>
    <col min="5123" max="5123" width="7.140625" style="140" bestFit="1" customWidth="1"/>
    <col min="5124" max="5125" width="11.42578125" style="140"/>
    <col min="5126" max="5126" width="25.5703125" style="140" customWidth="1"/>
    <col min="5127" max="5370" width="11.42578125" style="140"/>
    <col min="5371" max="5371" width="17" style="140" customWidth="1"/>
    <col min="5372" max="5372" width="13.28515625" style="140" customWidth="1"/>
    <col min="5373" max="5373" width="11.42578125" style="140"/>
    <col min="5374" max="5374" width="22.140625" style="140" customWidth="1"/>
    <col min="5375" max="5375" width="22.85546875" style="140" customWidth="1"/>
    <col min="5376" max="5377" width="11.42578125" style="140"/>
    <col min="5378" max="5378" width="17" style="140" bestFit="1" customWidth="1"/>
    <col min="5379" max="5379" width="7.140625" style="140" bestFit="1" customWidth="1"/>
    <col min="5380" max="5381" width="11.42578125" style="140"/>
    <col min="5382" max="5382" width="25.5703125" style="140" customWidth="1"/>
    <col min="5383" max="5626" width="11.42578125" style="140"/>
    <col min="5627" max="5627" width="17" style="140" customWidth="1"/>
    <col min="5628" max="5628" width="13.28515625" style="140" customWidth="1"/>
    <col min="5629" max="5629" width="11.42578125" style="140"/>
    <col min="5630" max="5630" width="22.140625" style="140" customWidth="1"/>
    <col min="5631" max="5631" width="22.85546875" style="140" customWidth="1"/>
    <col min="5632" max="5633" width="11.42578125" style="140"/>
    <col min="5634" max="5634" width="17" style="140" bestFit="1" customWidth="1"/>
    <col min="5635" max="5635" width="7.140625" style="140" bestFit="1" customWidth="1"/>
    <col min="5636" max="5637" width="11.42578125" style="140"/>
    <col min="5638" max="5638" width="25.5703125" style="140" customWidth="1"/>
    <col min="5639" max="5882" width="11.42578125" style="140"/>
    <col min="5883" max="5883" width="17" style="140" customWidth="1"/>
    <col min="5884" max="5884" width="13.28515625" style="140" customWidth="1"/>
    <col min="5885" max="5885" width="11.42578125" style="140"/>
    <col min="5886" max="5886" width="22.140625" style="140" customWidth="1"/>
    <col min="5887" max="5887" width="22.85546875" style="140" customWidth="1"/>
    <col min="5888" max="5889" width="11.42578125" style="140"/>
    <col min="5890" max="5890" width="17" style="140" bestFit="1" customWidth="1"/>
    <col min="5891" max="5891" width="7.140625" style="140" bestFit="1" customWidth="1"/>
    <col min="5892" max="5893" width="11.42578125" style="140"/>
    <col min="5894" max="5894" width="25.5703125" style="140" customWidth="1"/>
    <col min="5895" max="6138" width="11.42578125" style="140"/>
    <col min="6139" max="6139" width="17" style="140" customWidth="1"/>
    <col min="6140" max="6140" width="13.28515625" style="140" customWidth="1"/>
    <col min="6141" max="6141" width="11.42578125" style="140"/>
    <col min="6142" max="6142" width="22.140625" style="140" customWidth="1"/>
    <col min="6143" max="6143" width="22.85546875" style="140" customWidth="1"/>
    <col min="6144" max="6145" width="11.42578125" style="140"/>
    <col min="6146" max="6146" width="17" style="140" bestFit="1" customWidth="1"/>
    <col min="6147" max="6147" width="7.140625" style="140" bestFit="1" customWidth="1"/>
    <col min="6148" max="6149" width="11.42578125" style="140"/>
    <col min="6150" max="6150" width="25.5703125" style="140" customWidth="1"/>
    <col min="6151" max="6394" width="11.42578125" style="140"/>
    <col min="6395" max="6395" width="17" style="140" customWidth="1"/>
    <col min="6396" max="6396" width="13.28515625" style="140" customWidth="1"/>
    <col min="6397" max="6397" width="11.42578125" style="140"/>
    <col min="6398" max="6398" width="22.140625" style="140" customWidth="1"/>
    <col min="6399" max="6399" width="22.85546875" style="140" customWidth="1"/>
    <col min="6400" max="6401" width="11.42578125" style="140"/>
    <col min="6402" max="6402" width="17" style="140" bestFit="1" customWidth="1"/>
    <col min="6403" max="6403" width="7.140625" style="140" bestFit="1" customWidth="1"/>
    <col min="6404" max="6405" width="11.42578125" style="140"/>
    <col min="6406" max="6406" width="25.5703125" style="140" customWidth="1"/>
    <col min="6407" max="6650" width="11.42578125" style="140"/>
    <col min="6651" max="6651" width="17" style="140" customWidth="1"/>
    <col min="6652" max="6652" width="13.28515625" style="140" customWidth="1"/>
    <col min="6653" max="6653" width="11.42578125" style="140"/>
    <col min="6654" max="6654" width="22.140625" style="140" customWidth="1"/>
    <col min="6655" max="6655" width="22.85546875" style="140" customWidth="1"/>
    <col min="6656" max="6657" width="11.42578125" style="140"/>
    <col min="6658" max="6658" width="17" style="140" bestFit="1" customWidth="1"/>
    <col min="6659" max="6659" width="7.140625" style="140" bestFit="1" customWidth="1"/>
    <col min="6660" max="6661" width="11.42578125" style="140"/>
    <col min="6662" max="6662" width="25.5703125" style="140" customWidth="1"/>
    <col min="6663" max="6906" width="11.42578125" style="140"/>
    <col min="6907" max="6907" width="17" style="140" customWidth="1"/>
    <col min="6908" max="6908" width="13.28515625" style="140" customWidth="1"/>
    <col min="6909" max="6909" width="11.42578125" style="140"/>
    <col min="6910" max="6910" width="22.140625" style="140" customWidth="1"/>
    <col min="6911" max="6911" width="22.85546875" style="140" customWidth="1"/>
    <col min="6912" max="6913" width="11.42578125" style="140"/>
    <col min="6914" max="6914" width="17" style="140" bestFit="1" customWidth="1"/>
    <col min="6915" max="6915" width="7.140625" style="140" bestFit="1" customWidth="1"/>
    <col min="6916" max="6917" width="11.42578125" style="140"/>
    <col min="6918" max="6918" width="25.5703125" style="140" customWidth="1"/>
    <col min="6919" max="7162" width="11.42578125" style="140"/>
    <col min="7163" max="7163" width="17" style="140" customWidth="1"/>
    <col min="7164" max="7164" width="13.28515625" style="140" customWidth="1"/>
    <col min="7165" max="7165" width="11.42578125" style="140"/>
    <col min="7166" max="7166" width="22.140625" style="140" customWidth="1"/>
    <col min="7167" max="7167" width="22.85546875" style="140" customWidth="1"/>
    <col min="7168" max="7169" width="11.42578125" style="140"/>
    <col min="7170" max="7170" width="17" style="140" bestFit="1" customWidth="1"/>
    <col min="7171" max="7171" width="7.140625" style="140" bestFit="1" customWidth="1"/>
    <col min="7172" max="7173" width="11.42578125" style="140"/>
    <col min="7174" max="7174" width="25.5703125" style="140" customWidth="1"/>
    <col min="7175" max="7418" width="11.42578125" style="140"/>
    <col min="7419" max="7419" width="17" style="140" customWidth="1"/>
    <col min="7420" max="7420" width="13.28515625" style="140" customWidth="1"/>
    <col min="7421" max="7421" width="11.42578125" style="140"/>
    <col min="7422" max="7422" width="22.140625" style="140" customWidth="1"/>
    <col min="7423" max="7423" width="22.85546875" style="140" customWidth="1"/>
    <col min="7424" max="7425" width="11.42578125" style="140"/>
    <col min="7426" max="7426" width="17" style="140" bestFit="1" customWidth="1"/>
    <col min="7427" max="7427" width="7.140625" style="140" bestFit="1" customWidth="1"/>
    <col min="7428" max="7429" width="11.42578125" style="140"/>
    <col min="7430" max="7430" width="25.5703125" style="140" customWidth="1"/>
    <col min="7431" max="7674" width="11.42578125" style="140"/>
    <col min="7675" max="7675" width="17" style="140" customWidth="1"/>
    <col min="7676" max="7676" width="13.28515625" style="140" customWidth="1"/>
    <col min="7677" max="7677" width="11.42578125" style="140"/>
    <col min="7678" max="7678" width="22.140625" style="140" customWidth="1"/>
    <col min="7679" max="7679" width="22.85546875" style="140" customWidth="1"/>
    <col min="7680" max="7681" width="11.42578125" style="140"/>
    <col min="7682" max="7682" width="17" style="140" bestFit="1" customWidth="1"/>
    <col min="7683" max="7683" width="7.140625" style="140" bestFit="1" customWidth="1"/>
    <col min="7684" max="7685" width="11.42578125" style="140"/>
    <col min="7686" max="7686" width="25.5703125" style="140" customWidth="1"/>
    <col min="7687" max="7930" width="11.42578125" style="140"/>
    <col min="7931" max="7931" width="17" style="140" customWidth="1"/>
    <col min="7932" max="7932" width="13.28515625" style="140" customWidth="1"/>
    <col min="7933" max="7933" width="11.42578125" style="140"/>
    <col min="7934" max="7934" width="22.140625" style="140" customWidth="1"/>
    <col min="7935" max="7935" width="22.85546875" style="140" customWidth="1"/>
    <col min="7936" max="7937" width="11.42578125" style="140"/>
    <col min="7938" max="7938" width="17" style="140" bestFit="1" customWidth="1"/>
    <col min="7939" max="7939" width="7.140625" style="140" bestFit="1" customWidth="1"/>
    <col min="7940" max="7941" width="11.42578125" style="140"/>
    <col min="7942" max="7942" width="25.5703125" style="140" customWidth="1"/>
    <col min="7943" max="8186" width="11.42578125" style="140"/>
    <col min="8187" max="8187" width="17" style="140" customWidth="1"/>
    <col min="8188" max="8188" width="13.28515625" style="140" customWidth="1"/>
    <col min="8189" max="8189" width="11.42578125" style="140"/>
    <col min="8190" max="8190" width="22.140625" style="140" customWidth="1"/>
    <col min="8191" max="8191" width="22.85546875" style="140" customWidth="1"/>
    <col min="8192" max="8193" width="11.42578125" style="140"/>
    <col min="8194" max="8194" width="17" style="140" bestFit="1" customWidth="1"/>
    <col min="8195" max="8195" width="7.140625" style="140" bestFit="1" customWidth="1"/>
    <col min="8196" max="8197" width="11.42578125" style="140"/>
    <col min="8198" max="8198" width="25.5703125" style="140" customWidth="1"/>
    <col min="8199" max="8442" width="11.42578125" style="140"/>
    <col min="8443" max="8443" width="17" style="140" customWidth="1"/>
    <col min="8444" max="8444" width="13.28515625" style="140" customWidth="1"/>
    <col min="8445" max="8445" width="11.42578125" style="140"/>
    <col min="8446" max="8446" width="22.140625" style="140" customWidth="1"/>
    <col min="8447" max="8447" width="22.85546875" style="140" customWidth="1"/>
    <col min="8448" max="8449" width="11.42578125" style="140"/>
    <col min="8450" max="8450" width="17" style="140" bestFit="1" customWidth="1"/>
    <col min="8451" max="8451" width="7.140625" style="140" bestFit="1" customWidth="1"/>
    <col min="8452" max="8453" width="11.42578125" style="140"/>
    <col min="8454" max="8454" width="25.5703125" style="140" customWidth="1"/>
    <col min="8455" max="8698" width="11.42578125" style="140"/>
    <col min="8699" max="8699" width="17" style="140" customWidth="1"/>
    <col min="8700" max="8700" width="13.28515625" style="140" customWidth="1"/>
    <col min="8701" max="8701" width="11.42578125" style="140"/>
    <col min="8702" max="8702" width="22.140625" style="140" customWidth="1"/>
    <col min="8703" max="8703" width="22.85546875" style="140" customWidth="1"/>
    <col min="8704" max="8705" width="11.42578125" style="140"/>
    <col min="8706" max="8706" width="17" style="140" bestFit="1" customWidth="1"/>
    <col min="8707" max="8707" width="7.140625" style="140" bestFit="1" customWidth="1"/>
    <col min="8708" max="8709" width="11.42578125" style="140"/>
    <col min="8710" max="8710" width="25.5703125" style="140" customWidth="1"/>
    <col min="8711" max="8954" width="11.42578125" style="140"/>
    <col min="8955" max="8955" width="17" style="140" customWidth="1"/>
    <col min="8956" max="8956" width="13.28515625" style="140" customWidth="1"/>
    <col min="8957" max="8957" width="11.42578125" style="140"/>
    <col min="8958" max="8958" width="22.140625" style="140" customWidth="1"/>
    <col min="8959" max="8959" width="22.85546875" style="140" customWidth="1"/>
    <col min="8960" max="8961" width="11.42578125" style="140"/>
    <col min="8962" max="8962" width="17" style="140" bestFit="1" customWidth="1"/>
    <col min="8963" max="8963" width="7.140625" style="140" bestFit="1" customWidth="1"/>
    <col min="8964" max="8965" width="11.42578125" style="140"/>
    <col min="8966" max="8966" width="25.5703125" style="140" customWidth="1"/>
    <col min="8967" max="9210" width="11.42578125" style="140"/>
    <col min="9211" max="9211" width="17" style="140" customWidth="1"/>
    <col min="9212" max="9212" width="13.28515625" style="140" customWidth="1"/>
    <col min="9213" max="9213" width="11.42578125" style="140"/>
    <col min="9214" max="9214" width="22.140625" style="140" customWidth="1"/>
    <col min="9215" max="9215" width="22.85546875" style="140" customWidth="1"/>
    <col min="9216" max="9217" width="11.42578125" style="140"/>
    <col min="9218" max="9218" width="17" style="140" bestFit="1" customWidth="1"/>
    <col min="9219" max="9219" width="7.140625" style="140" bestFit="1" customWidth="1"/>
    <col min="9220" max="9221" width="11.42578125" style="140"/>
    <col min="9222" max="9222" width="25.5703125" style="140" customWidth="1"/>
    <col min="9223" max="9466" width="11.42578125" style="140"/>
    <col min="9467" max="9467" width="17" style="140" customWidth="1"/>
    <col min="9468" max="9468" width="13.28515625" style="140" customWidth="1"/>
    <col min="9469" max="9469" width="11.42578125" style="140"/>
    <col min="9470" max="9470" width="22.140625" style="140" customWidth="1"/>
    <col min="9471" max="9471" width="22.85546875" style="140" customWidth="1"/>
    <col min="9472" max="9473" width="11.42578125" style="140"/>
    <col min="9474" max="9474" width="17" style="140" bestFit="1" customWidth="1"/>
    <col min="9475" max="9475" width="7.140625" style="140" bestFit="1" customWidth="1"/>
    <col min="9476" max="9477" width="11.42578125" style="140"/>
    <col min="9478" max="9478" width="25.5703125" style="140" customWidth="1"/>
    <col min="9479" max="9722" width="11.42578125" style="140"/>
    <col min="9723" max="9723" width="17" style="140" customWidth="1"/>
    <col min="9724" max="9724" width="13.28515625" style="140" customWidth="1"/>
    <col min="9725" max="9725" width="11.42578125" style="140"/>
    <col min="9726" max="9726" width="22.140625" style="140" customWidth="1"/>
    <col min="9727" max="9727" width="22.85546875" style="140" customWidth="1"/>
    <col min="9728" max="9729" width="11.42578125" style="140"/>
    <col min="9730" max="9730" width="17" style="140" bestFit="1" customWidth="1"/>
    <col min="9731" max="9731" width="7.140625" style="140" bestFit="1" customWidth="1"/>
    <col min="9732" max="9733" width="11.42578125" style="140"/>
    <col min="9734" max="9734" width="25.5703125" style="140" customWidth="1"/>
    <col min="9735" max="9978" width="11.42578125" style="140"/>
    <col min="9979" max="9979" width="17" style="140" customWidth="1"/>
    <col min="9980" max="9980" width="13.28515625" style="140" customWidth="1"/>
    <col min="9981" max="9981" width="11.42578125" style="140"/>
    <col min="9982" max="9982" width="22.140625" style="140" customWidth="1"/>
    <col min="9983" max="9983" width="22.85546875" style="140" customWidth="1"/>
    <col min="9984" max="9985" width="11.42578125" style="140"/>
    <col min="9986" max="9986" width="17" style="140" bestFit="1" customWidth="1"/>
    <col min="9987" max="9987" width="7.140625" style="140" bestFit="1" customWidth="1"/>
    <col min="9988" max="9989" width="11.42578125" style="140"/>
    <col min="9990" max="9990" width="25.5703125" style="140" customWidth="1"/>
    <col min="9991" max="10234" width="11.42578125" style="140"/>
    <col min="10235" max="10235" width="17" style="140" customWidth="1"/>
    <col min="10236" max="10236" width="13.28515625" style="140" customWidth="1"/>
    <col min="10237" max="10237" width="11.42578125" style="140"/>
    <col min="10238" max="10238" width="22.140625" style="140" customWidth="1"/>
    <col min="10239" max="10239" width="22.85546875" style="140" customWidth="1"/>
    <col min="10240" max="10241" width="11.42578125" style="140"/>
    <col min="10242" max="10242" width="17" style="140" bestFit="1" customWidth="1"/>
    <col min="10243" max="10243" width="7.140625" style="140" bestFit="1" customWidth="1"/>
    <col min="10244" max="10245" width="11.42578125" style="140"/>
    <col min="10246" max="10246" width="25.5703125" style="140" customWidth="1"/>
    <col min="10247" max="10490" width="11.42578125" style="140"/>
    <col min="10491" max="10491" width="17" style="140" customWidth="1"/>
    <col min="10492" max="10492" width="13.28515625" style="140" customWidth="1"/>
    <col min="10493" max="10493" width="11.42578125" style="140"/>
    <col min="10494" max="10494" width="22.140625" style="140" customWidth="1"/>
    <col min="10495" max="10495" width="22.85546875" style="140" customWidth="1"/>
    <col min="10496" max="10497" width="11.42578125" style="140"/>
    <col min="10498" max="10498" width="17" style="140" bestFit="1" customWidth="1"/>
    <col min="10499" max="10499" width="7.140625" style="140" bestFit="1" customWidth="1"/>
    <col min="10500" max="10501" width="11.42578125" style="140"/>
    <col min="10502" max="10502" width="25.5703125" style="140" customWidth="1"/>
    <col min="10503" max="10746" width="11.42578125" style="140"/>
    <col min="10747" max="10747" width="17" style="140" customWidth="1"/>
    <col min="10748" max="10748" width="13.28515625" style="140" customWidth="1"/>
    <col min="10749" max="10749" width="11.42578125" style="140"/>
    <col min="10750" max="10750" width="22.140625" style="140" customWidth="1"/>
    <col min="10751" max="10751" width="22.85546875" style="140" customWidth="1"/>
    <col min="10752" max="10753" width="11.42578125" style="140"/>
    <col min="10754" max="10754" width="17" style="140" bestFit="1" customWidth="1"/>
    <col min="10755" max="10755" width="7.140625" style="140" bestFit="1" customWidth="1"/>
    <col min="10756" max="10757" width="11.42578125" style="140"/>
    <col min="10758" max="10758" width="25.5703125" style="140" customWidth="1"/>
    <col min="10759" max="11002" width="11.42578125" style="140"/>
    <col min="11003" max="11003" width="17" style="140" customWidth="1"/>
    <col min="11004" max="11004" width="13.28515625" style="140" customWidth="1"/>
    <col min="11005" max="11005" width="11.42578125" style="140"/>
    <col min="11006" max="11006" width="22.140625" style="140" customWidth="1"/>
    <col min="11007" max="11007" width="22.85546875" style="140" customWidth="1"/>
    <col min="11008" max="11009" width="11.42578125" style="140"/>
    <col min="11010" max="11010" width="17" style="140" bestFit="1" customWidth="1"/>
    <col min="11011" max="11011" width="7.140625" style="140" bestFit="1" customWidth="1"/>
    <col min="11012" max="11013" width="11.42578125" style="140"/>
    <col min="11014" max="11014" width="25.5703125" style="140" customWidth="1"/>
    <col min="11015" max="11258" width="11.42578125" style="140"/>
    <col min="11259" max="11259" width="17" style="140" customWidth="1"/>
    <col min="11260" max="11260" width="13.28515625" style="140" customWidth="1"/>
    <col min="11261" max="11261" width="11.42578125" style="140"/>
    <col min="11262" max="11262" width="22.140625" style="140" customWidth="1"/>
    <col min="11263" max="11263" width="22.85546875" style="140" customWidth="1"/>
    <col min="11264" max="11265" width="11.42578125" style="140"/>
    <col min="11266" max="11266" width="17" style="140" bestFit="1" customWidth="1"/>
    <col min="11267" max="11267" width="7.140625" style="140" bestFit="1" customWidth="1"/>
    <col min="11268" max="11269" width="11.42578125" style="140"/>
    <col min="11270" max="11270" width="25.5703125" style="140" customWidth="1"/>
    <col min="11271" max="11514" width="11.42578125" style="140"/>
    <col min="11515" max="11515" width="17" style="140" customWidth="1"/>
    <col min="11516" max="11516" width="13.28515625" style="140" customWidth="1"/>
    <col min="11517" max="11517" width="11.42578125" style="140"/>
    <col min="11518" max="11518" width="22.140625" style="140" customWidth="1"/>
    <col min="11519" max="11519" width="22.85546875" style="140" customWidth="1"/>
    <col min="11520" max="11521" width="11.42578125" style="140"/>
    <col min="11522" max="11522" width="17" style="140" bestFit="1" customWidth="1"/>
    <col min="11523" max="11523" width="7.140625" style="140" bestFit="1" customWidth="1"/>
    <col min="11524" max="11525" width="11.42578125" style="140"/>
    <col min="11526" max="11526" width="25.5703125" style="140" customWidth="1"/>
    <col min="11527" max="11770" width="11.42578125" style="140"/>
    <col min="11771" max="11771" width="17" style="140" customWidth="1"/>
    <col min="11772" max="11772" width="13.28515625" style="140" customWidth="1"/>
    <col min="11773" max="11773" width="11.42578125" style="140"/>
    <col min="11774" max="11774" width="22.140625" style="140" customWidth="1"/>
    <col min="11775" max="11775" width="22.85546875" style="140" customWidth="1"/>
    <col min="11776" max="11777" width="11.42578125" style="140"/>
    <col min="11778" max="11778" width="17" style="140" bestFit="1" customWidth="1"/>
    <col min="11779" max="11779" width="7.140625" style="140" bestFit="1" customWidth="1"/>
    <col min="11780" max="11781" width="11.42578125" style="140"/>
    <col min="11782" max="11782" width="25.5703125" style="140" customWidth="1"/>
    <col min="11783" max="12026" width="11.42578125" style="140"/>
    <col min="12027" max="12027" width="17" style="140" customWidth="1"/>
    <col min="12028" max="12028" width="13.28515625" style="140" customWidth="1"/>
    <col min="12029" max="12029" width="11.42578125" style="140"/>
    <col min="12030" max="12030" width="22.140625" style="140" customWidth="1"/>
    <col min="12031" max="12031" width="22.85546875" style="140" customWidth="1"/>
    <col min="12032" max="12033" width="11.42578125" style="140"/>
    <col min="12034" max="12034" width="17" style="140" bestFit="1" customWidth="1"/>
    <col min="12035" max="12035" width="7.140625" style="140" bestFit="1" customWidth="1"/>
    <col min="12036" max="12037" width="11.42578125" style="140"/>
    <col min="12038" max="12038" width="25.5703125" style="140" customWidth="1"/>
    <col min="12039" max="12282" width="11.42578125" style="140"/>
    <col min="12283" max="12283" width="17" style="140" customWidth="1"/>
    <col min="12284" max="12284" width="13.28515625" style="140" customWidth="1"/>
    <col min="12285" max="12285" width="11.42578125" style="140"/>
    <col min="12286" max="12286" width="22.140625" style="140" customWidth="1"/>
    <col min="12287" max="12287" width="22.85546875" style="140" customWidth="1"/>
    <col min="12288" max="12289" width="11.42578125" style="140"/>
    <col min="12290" max="12290" width="17" style="140" bestFit="1" customWidth="1"/>
    <col min="12291" max="12291" width="7.140625" style="140" bestFit="1" customWidth="1"/>
    <col min="12292" max="12293" width="11.42578125" style="140"/>
    <col min="12294" max="12294" width="25.5703125" style="140" customWidth="1"/>
    <col min="12295" max="12538" width="11.42578125" style="140"/>
    <col min="12539" max="12539" width="17" style="140" customWidth="1"/>
    <col min="12540" max="12540" width="13.28515625" style="140" customWidth="1"/>
    <col min="12541" max="12541" width="11.42578125" style="140"/>
    <col min="12542" max="12542" width="22.140625" style="140" customWidth="1"/>
    <col min="12543" max="12543" width="22.85546875" style="140" customWidth="1"/>
    <col min="12544" max="12545" width="11.42578125" style="140"/>
    <col min="12546" max="12546" width="17" style="140" bestFit="1" customWidth="1"/>
    <col min="12547" max="12547" width="7.140625" style="140" bestFit="1" customWidth="1"/>
    <col min="12548" max="12549" width="11.42578125" style="140"/>
    <col min="12550" max="12550" width="25.5703125" style="140" customWidth="1"/>
    <col min="12551" max="12794" width="11.42578125" style="140"/>
    <col min="12795" max="12795" width="17" style="140" customWidth="1"/>
    <col min="12796" max="12796" width="13.28515625" style="140" customWidth="1"/>
    <col min="12797" max="12797" width="11.42578125" style="140"/>
    <col min="12798" max="12798" width="22.140625" style="140" customWidth="1"/>
    <col min="12799" max="12799" width="22.85546875" style="140" customWidth="1"/>
    <col min="12800" max="12801" width="11.42578125" style="140"/>
    <col min="12802" max="12802" width="17" style="140" bestFit="1" customWidth="1"/>
    <col min="12803" max="12803" width="7.140625" style="140" bestFit="1" customWidth="1"/>
    <col min="12804" max="12805" width="11.42578125" style="140"/>
    <col min="12806" max="12806" width="25.5703125" style="140" customWidth="1"/>
    <col min="12807" max="13050" width="11.42578125" style="140"/>
    <col min="13051" max="13051" width="17" style="140" customWidth="1"/>
    <col min="13052" max="13052" width="13.28515625" style="140" customWidth="1"/>
    <col min="13053" max="13053" width="11.42578125" style="140"/>
    <col min="13054" max="13054" width="22.140625" style="140" customWidth="1"/>
    <col min="13055" max="13055" width="22.85546875" style="140" customWidth="1"/>
    <col min="13056" max="13057" width="11.42578125" style="140"/>
    <col min="13058" max="13058" width="17" style="140" bestFit="1" customWidth="1"/>
    <col min="13059" max="13059" width="7.140625" style="140" bestFit="1" customWidth="1"/>
    <col min="13060" max="13061" width="11.42578125" style="140"/>
    <col min="13062" max="13062" width="25.5703125" style="140" customWidth="1"/>
    <col min="13063" max="13306" width="11.42578125" style="140"/>
    <col min="13307" max="13307" width="17" style="140" customWidth="1"/>
    <col min="13308" max="13308" width="13.28515625" style="140" customWidth="1"/>
    <col min="13309" max="13309" width="11.42578125" style="140"/>
    <col min="13310" max="13310" width="22.140625" style="140" customWidth="1"/>
    <col min="13311" max="13311" width="22.85546875" style="140" customWidth="1"/>
    <col min="13312" max="13313" width="11.42578125" style="140"/>
    <col min="13314" max="13314" width="17" style="140" bestFit="1" customWidth="1"/>
    <col min="13315" max="13315" width="7.140625" style="140" bestFit="1" customWidth="1"/>
    <col min="13316" max="13317" width="11.42578125" style="140"/>
    <col min="13318" max="13318" width="25.5703125" style="140" customWidth="1"/>
    <col min="13319" max="13562" width="11.42578125" style="140"/>
    <col min="13563" max="13563" width="17" style="140" customWidth="1"/>
    <col min="13564" max="13564" width="13.28515625" style="140" customWidth="1"/>
    <col min="13565" max="13565" width="11.42578125" style="140"/>
    <col min="13566" max="13566" width="22.140625" style="140" customWidth="1"/>
    <col min="13567" max="13567" width="22.85546875" style="140" customWidth="1"/>
    <col min="13568" max="13569" width="11.42578125" style="140"/>
    <col min="13570" max="13570" width="17" style="140" bestFit="1" customWidth="1"/>
    <col min="13571" max="13571" width="7.140625" style="140" bestFit="1" customWidth="1"/>
    <col min="13572" max="13573" width="11.42578125" style="140"/>
    <col min="13574" max="13574" width="25.5703125" style="140" customWidth="1"/>
    <col min="13575" max="13818" width="11.42578125" style="140"/>
    <col min="13819" max="13819" width="17" style="140" customWidth="1"/>
    <col min="13820" max="13820" width="13.28515625" style="140" customWidth="1"/>
    <col min="13821" max="13821" width="11.42578125" style="140"/>
    <col min="13822" max="13822" width="22.140625" style="140" customWidth="1"/>
    <col min="13823" max="13823" width="22.85546875" style="140" customWidth="1"/>
    <col min="13824" max="13825" width="11.42578125" style="140"/>
    <col min="13826" max="13826" width="17" style="140" bestFit="1" customWidth="1"/>
    <col min="13827" max="13827" width="7.140625" style="140" bestFit="1" customWidth="1"/>
    <col min="13828" max="13829" width="11.42578125" style="140"/>
    <col min="13830" max="13830" width="25.5703125" style="140" customWidth="1"/>
    <col min="13831" max="14074" width="11.42578125" style="140"/>
    <col min="14075" max="14075" width="17" style="140" customWidth="1"/>
    <col min="14076" max="14076" width="13.28515625" style="140" customWidth="1"/>
    <col min="14077" max="14077" width="11.42578125" style="140"/>
    <col min="14078" max="14078" width="22.140625" style="140" customWidth="1"/>
    <col min="14079" max="14079" width="22.85546875" style="140" customWidth="1"/>
    <col min="14080" max="14081" width="11.42578125" style="140"/>
    <col min="14082" max="14082" width="17" style="140" bestFit="1" customWidth="1"/>
    <col min="14083" max="14083" width="7.140625" style="140" bestFit="1" customWidth="1"/>
    <col min="14084" max="14085" width="11.42578125" style="140"/>
    <col min="14086" max="14086" width="25.5703125" style="140" customWidth="1"/>
    <col min="14087" max="14330" width="11.42578125" style="140"/>
    <col min="14331" max="14331" width="17" style="140" customWidth="1"/>
    <col min="14332" max="14332" width="13.28515625" style="140" customWidth="1"/>
    <col min="14333" max="14333" width="11.42578125" style="140"/>
    <col min="14334" max="14334" width="22.140625" style="140" customWidth="1"/>
    <col min="14335" max="14335" width="22.85546875" style="140" customWidth="1"/>
    <col min="14336" max="14337" width="11.42578125" style="140"/>
    <col min="14338" max="14338" width="17" style="140" bestFit="1" customWidth="1"/>
    <col min="14339" max="14339" width="7.140625" style="140" bestFit="1" customWidth="1"/>
    <col min="14340" max="14341" width="11.42578125" style="140"/>
    <col min="14342" max="14342" width="25.5703125" style="140" customWidth="1"/>
    <col min="14343" max="14586" width="11.42578125" style="140"/>
    <col min="14587" max="14587" width="17" style="140" customWidth="1"/>
    <col min="14588" max="14588" width="13.28515625" style="140" customWidth="1"/>
    <col min="14589" max="14589" width="11.42578125" style="140"/>
    <col min="14590" max="14590" width="22.140625" style="140" customWidth="1"/>
    <col min="14591" max="14591" width="22.85546875" style="140" customWidth="1"/>
    <col min="14592" max="14593" width="11.42578125" style="140"/>
    <col min="14594" max="14594" width="17" style="140" bestFit="1" customWidth="1"/>
    <col min="14595" max="14595" width="7.140625" style="140" bestFit="1" customWidth="1"/>
    <col min="14596" max="14597" width="11.42578125" style="140"/>
    <col min="14598" max="14598" width="25.5703125" style="140" customWidth="1"/>
    <col min="14599" max="14842" width="11.42578125" style="140"/>
    <col min="14843" max="14843" width="17" style="140" customWidth="1"/>
    <col min="14844" max="14844" width="13.28515625" style="140" customWidth="1"/>
    <col min="14845" max="14845" width="11.42578125" style="140"/>
    <col min="14846" max="14846" width="22.140625" style="140" customWidth="1"/>
    <col min="14847" max="14847" width="22.85546875" style="140" customWidth="1"/>
    <col min="14848" max="14849" width="11.42578125" style="140"/>
    <col min="14850" max="14850" width="17" style="140" bestFit="1" customWidth="1"/>
    <col min="14851" max="14851" width="7.140625" style="140" bestFit="1" customWidth="1"/>
    <col min="14852" max="14853" width="11.42578125" style="140"/>
    <col min="14854" max="14854" width="25.5703125" style="140" customWidth="1"/>
    <col min="14855" max="15098" width="11.42578125" style="140"/>
    <col min="15099" max="15099" width="17" style="140" customWidth="1"/>
    <col min="15100" max="15100" width="13.28515625" style="140" customWidth="1"/>
    <col min="15101" max="15101" width="11.42578125" style="140"/>
    <col min="15102" max="15102" width="22.140625" style="140" customWidth="1"/>
    <col min="15103" max="15103" width="22.85546875" style="140" customWidth="1"/>
    <col min="15104" max="15105" width="11.42578125" style="140"/>
    <col min="15106" max="15106" width="17" style="140" bestFit="1" customWidth="1"/>
    <col min="15107" max="15107" width="7.140625" style="140" bestFit="1" customWidth="1"/>
    <col min="15108" max="15109" width="11.42578125" style="140"/>
    <col min="15110" max="15110" width="25.5703125" style="140" customWidth="1"/>
    <col min="15111" max="15354" width="11.42578125" style="140"/>
    <col min="15355" max="15355" width="17" style="140" customWidth="1"/>
    <col min="15356" max="15356" width="13.28515625" style="140" customWidth="1"/>
    <col min="15357" max="15357" width="11.42578125" style="140"/>
    <col min="15358" max="15358" width="22.140625" style="140" customWidth="1"/>
    <col min="15359" max="15359" width="22.85546875" style="140" customWidth="1"/>
    <col min="15360" max="15361" width="11.42578125" style="140"/>
    <col min="15362" max="15362" width="17" style="140" bestFit="1" customWidth="1"/>
    <col min="15363" max="15363" width="7.140625" style="140" bestFit="1" customWidth="1"/>
    <col min="15364" max="15365" width="11.42578125" style="140"/>
    <col min="15366" max="15366" width="25.5703125" style="140" customWidth="1"/>
    <col min="15367" max="15610" width="11.42578125" style="140"/>
    <col min="15611" max="15611" width="17" style="140" customWidth="1"/>
    <col min="15612" max="15612" width="13.28515625" style="140" customWidth="1"/>
    <col min="15613" max="15613" width="11.42578125" style="140"/>
    <col min="15614" max="15614" width="22.140625" style="140" customWidth="1"/>
    <col min="15615" max="15615" width="22.85546875" style="140" customWidth="1"/>
    <col min="15616" max="15617" width="11.42578125" style="140"/>
    <col min="15618" max="15618" width="17" style="140" bestFit="1" customWidth="1"/>
    <col min="15619" max="15619" width="7.140625" style="140" bestFit="1" customWidth="1"/>
    <col min="15620" max="15621" width="11.42578125" style="140"/>
    <col min="15622" max="15622" width="25.5703125" style="140" customWidth="1"/>
    <col min="15623" max="15866" width="11.42578125" style="140"/>
    <col min="15867" max="15867" width="17" style="140" customWidth="1"/>
    <col min="15868" max="15868" width="13.28515625" style="140" customWidth="1"/>
    <col min="15869" max="15869" width="11.42578125" style="140"/>
    <col min="15870" max="15870" width="22.140625" style="140" customWidth="1"/>
    <col min="15871" max="15871" width="22.85546875" style="140" customWidth="1"/>
    <col min="15872" max="15873" width="11.42578125" style="140"/>
    <col min="15874" max="15874" width="17" style="140" bestFit="1" customWidth="1"/>
    <col min="15875" max="15875" width="7.140625" style="140" bestFit="1" customWidth="1"/>
    <col min="15876" max="15877" width="11.42578125" style="140"/>
    <col min="15878" max="15878" width="25.5703125" style="140" customWidth="1"/>
    <col min="15879" max="16122" width="11.42578125" style="140"/>
    <col min="16123" max="16123" width="17" style="140" customWidth="1"/>
    <col min="16124" max="16124" width="13.28515625" style="140" customWidth="1"/>
    <col min="16125" max="16125" width="11.42578125" style="140"/>
    <col min="16126" max="16126" width="22.140625" style="140" customWidth="1"/>
    <col min="16127" max="16127" width="22.85546875" style="140" customWidth="1"/>
    <col min="16128" max="16129" width="11.42578125" style="140"/>
    <col min="16130" max="16130" width="17" style="140" bestFit="1" customWidth="1"/>
    <col min="16131" max="16131" width="7.140625" style="140" bestFit="1" customWidth="1"/>
    <col min="16132" max="16133" width="11.42578125" style="140"/>
    <col min="16134" max="16134" width="25.5703125" style="140" customWidth="1"/>
    <col min="16135" max="16384" width="11.42578125" style="140"/>
  </cols>
  <sheetData>
    <row r="1" spans="1:9" ht="15.75" thickBot="1" x14ac:dyDescent="0.3">
      <c r="A1" s="137" t="s">
        <v>104</v>
      </c>
      <c r="B1" s="138"/>
      <c r="C1" s="138"/>
      <c r="D1" s="138"/>
      <c r="E1" s="138"/>
      <c r="F1" s="139"/>
      <c r="G1" s="139"/>
      <c r="H1" s="139"/>
    </row>
    <row r="2" spans="1:9" x14ac:dyDescent="0.25">
      <c r="A2" s="139"/>
      <c r="B2" s="139"/>
      <c r="C2" s="139"/>
      <c r="D2" s="139"/>
      <c r="E2" s="139"/>
      <c r="F2" s="139"/>
      <c r="G2" s="139"/>
      <c r="H2" s="99" t="s">
        <v>119</v>
      </c>
    </row>
    <row r="3" spans="1:9" ht="15.75" x14ac:dyDescent="0.25">
      <c r="A3" s="141"/>
      <c r="B3" s="142"/>
      <c r="C3" s="142"/>
      <c r="D3" s="143"/>
      <c r="E3" s="139"/>
      <c r="F3" s="139"/>
      <c r="G3" s="139"/>
      <c r="H3" s="139"/>
    </row>
    <row r="4" spans="1:9" x14ac:dyDescent="0.25">
      <c r="A4" s="144"/>
      <c r="B4" s="142"/>
      <c r="C4" s="142"/>
      <c r="D4" s="143"/>
      <c r="E4" s="139"/>
      <c r="F4" s="139"/>
      <c r="G4" s="139"/>
      <c r="H4" s="139"/>
    </row>
    <row r="5" spans="1:9" x14ac:dyDescent="0.25">
      <c r="A5" s="146"/>
      <c r="B5" s="143"/>
      <c r="C5" s="143"/>
      <c r="D5" s="143"/>
      <c r="E5" s="139"/>
      <c r="F5" s="139"/>
      <c r="G5" s="139"/>
      <c r="H5" s="139"/>
    </row>
    <row r="6" spans="1:9" ht="15.75" x14ac:dyDescent="0.25">
      <c r="A6" s="141" t="s">
        <v>246</v>
      </c>
      <c r="B6" s="143"/>
      <c r="C6" s="143"/>
      <c r="D6" s="143"/>
      <c r="E6" s="139"/>
      <c r="F6" s="139"/>
      <c r="G6" s="139"/>
      <c r="H6" s="139"/>
    </row>
    <row r="7" spans="1:9" x14ac:dyDescent="0.25">
      <c r="A7" s="144"/>
      <c r="B7" s="147"/>
      <c r="C7" s="147"/>
      <c r="D7" s="147"/>
      <c r="E7" s="147"/>
      <c r="F7" s="139"/>
      <c r="G7" s="139"/>
      <c r="H7" s="139"/>
    </row>
    <row r="8" spans="1:9" x14ac:dyDescent="0.25">
      <c r="A8" s="147"/>
      <c r="B8" s="147"/>
      <c r="C8" s="147"/>
      <c r="D8" s="147"/>
      <c r="E8" s="147"/>
      <c r="F8" s="139"/>
      <c r="G8" s="148"/>
      <c r="H8" s="139"/>
    </row>
    <row r="9" spans="1:9" x14ac:dyDescent="0.25">
      <c r="B9" s="149"/>
      <c r="C9" s="149"/>
      <c r="D9" s="149"/>
      <c r="E9" s="149"/>
      <c r="F9" s="139"/>
      <c r="G9" s="150" t="s">
        <v>93</v>
      </c>
      <c r="H9" s="151"/>
      <c r="I9" s="152"/>
    </row>
    <row r="10" spans="1:9" x14ac:dyDescent="0.25">
      <c r="A10" s="147"/>
      <c r="B10" s="147"/>
      <c r="C10" s="147"/>
      <c r="D10" s="147"/>
      <c r="E10" s="147"/>
      <c r="F10" s="153"/>
      <c r="G10" s="154"/>
      <c r="H10" s="155" t="s">
        <v>66</v>
      </c>
      <c r="I10" s="155" t="s">
        <v>67</v>
      </c>
    </row>
    <row r="11" spans="1:9" x14ac:dyDescent="0.25">
      <c r="A11" s="147"/>
      <c r="B11" s="147"/>
      <c r="C11" s="147"/>
      <c r="D11" s="147"/>
      <c r="E11" s="147"/>
      <c r="F11" s="139"/>
      <c r="G11" s="156" t="s">
        <v>212</v>
      </c>
      <c r="H11" s="145">
        <v>9.6262036738948198E-4</v>
      </c>
      <c r="I11" s="145">
        <v>6.873800803489964E-3</v>
      </c>
    </row>
    <row r="12" spans="1:9" x14ac:dyDescent="0.25">
      <c r="A12" s="147"/>
      <c r="B12" s="147"/>
      <c r="C12" s="147"/>
      <c r="D12" s="147"/>
      <c r="E12" s="147"/>
      <c r="F12" s="139"/>
      <c r="G12" s="156" t="s">
        <v>204</v>
      </c>
      <c r="H12" s="145">
        <v>2.8859131948760831E-3</v>
      </c>
      <c r="I12" s="145">
        <v>4.6521244307344563E-2</v>
      </c>
    </row>
    <row r="13" spans="1:9" x14ac:dyDescent="0.25">
      <c r="A13" s="147"/>
      <c r="B13" s="147"/>
      <c r="C13" s="147"/>
      <c r="D13" s="147"/>
      <c r="E13" s="147"/>
      <c r="F13" s="139"/>
      <c r="G13" s="156" t="s">
        <v>198</v>
      </c>
      <c r="H13" s="145">
        <v>4.9214763153952318E-3</v>
      </c>
      <c r="I13" s="145">
        <v>1.0028301386446961E-2</v>
      </c>
    </row>
    <row r="14" spans="1:9" x14ac:dyDescent="0.25">
      <c r="A14" s="157"/>
      <c r="B14" s="147"/>
      <c r="C14" s="147"/>
      <c r="D14" s="147"/>
      <c r="E14" s="147"/>
      <c r="F14" s="139"/>
      <c r="G14" s="154" t="s">
        <v>193</v>
      </c>
      <c r="H14" s="158">
        <v>6.6623741873242234E-3</v>
      </c>
      <c r="I14" s="158">
        <v>9.6989512012336833E-3</v>
      </c>
    </row>
    <row r="15" spans="1:9" x14ac:dyDescent="0.25">
      <c r="A15" s="159"/>
      <c r="B15" s="147"/>
      <c r="C15" s="147"/>
      <c r="D15" s="147"/>
      <c r="E15" s="147"/>
      <c r="F15" s="139"/>
      <c r="G15" s="156" t="s">
        <v>194</v>
      </c>
      <c r="H15" s="158">
        <v>6.8702690201636737E-3</v>
      </c>
      <c r="I15" s="158">
        <v>8.3447374426512885E-3</v>
      </c>
    </row>
    <row r="16" spans="1:9" x14ac:dyDescent="0.25">
      <c r="A16" s="147"/>
      <c r="B16" s="147"/>
      <c r="C16" s="147"/>
      <c r="D16" s="147"/>
      <c r="E16" s="147"/>
      <c r="F16" s="139"/>
      <c r="G16" s="156" t="s">
        <v>207</v>
      </c>
      <c r="H16" s="158">
        <v>7.6117133686294134E-3</v>
      </c>
      <c r="I16" s="158">
        <v>2.8903035819120453E-2</v>
      </c>
    </row>
    <row r="17" spans="1:9" x14ac:dyDescent="0.25">
      <c r="A17" s="147"/>
      <c r="B17" s="147"/>
      <c r="C17" s="147"/>
      <c r="D17" s="147"/>
      <c r="E17" s="147"/>
      <c r="F17" s="139"/>
      <c r="G17" s="156" t="s">
        <v>213</v>
      </c>
      <c r="H17" s="158">
        <v>8.4477197620153113E-3</v>
      </c>
      <c r="I17" s="158">
        <v>1.3483065412135904E-2</v>
      </c>
    </row>
    <row r="18" spans="1:9" x14ac:dyDescent="0.25">
      <c r="A18" s="147"/>
      <c r="B18" s="147"/>
      <c r="C18" s="147"/>
      <c r="D18" s="147"/>
      <c r="E18" s="147"/>
      <c r="F18" s="139"/>
      <c r="G18" s="156" t="s">
        <v>197</v>
      </c>
      <c r="H18" s="158">
        <v>1.1743933065655455E-2</v>
      </c>
      <c r="I18" s="158">
        <v>2.1546960879684642E-2</v>
      </c>
    </row>
    <row r="19" spans="1:9" x14ac:dyDescent="0.25">
      <c r="A19" s="139"/>
      <c r="B19" s="139"/>
      <c r="C19" s="139"/>
      <c r="D19" s="139"/>
      <c r="E19" s="139"/>
      <c r="F19" s="139"/>
      <c r="G19" s="156" t="s">
        <v>203</v>
      </c>
      <c r="H19" s="158">
        <v>1.79706843494149E-2</v>
      </c>
      <c r="I19" s="158">
        <v>2.9617309771523988E-2</v>
      </c>
    </row>
    <row r="20" spans="1:9" x14ac:dyDescent="0.25">
      <c r="A20" s="139"/>
      <c r="B20" s="139"/>
      <c r="C20" s="139"/>
      <c r="D20" s="139"/>
      <c r="E20" s="139"/>
      <c r="F20" s="139"/>
      <c r="G20" s="154" t="s">
        <v>211</v>
      </c>
      <c r="H20" s="145">
        <v>2.1345699357155176E-2</v>
      </c>
      <c r="I20" s="145">
        <v>8.9246137200695609E-3</v>
      </c>
    </row>
    <row r="21" spans="1:9" x14ac:dyDescent="0.25">
      <c r="A21" s="139"/>
      <c r="B21" s="139"/>
      <c r="C21" s="139"/>
      <c r="D21" s="139"/>
      <c r="E21" s="139"/>
      <c r="F21" s="139"/>
      <c r="G21" s="154" t="s">
        <v>200</v>
      </c>
      <c r="H21" s="158">
        <v>2.2224559710973056E-2</v>
      </c>
      <c r="I21" s="158">
        <v>6.4922794648203039E-2</v>
      </c>
    </row>
    <row r="22" spans="1:9" x14ac:dyDescent="0.25">
      <c r="A22" s="139"/>
      <c r="B22" s="139"/>
      <c r="C22" s="139"/>
      <c r="D22" s="139"/>
      <c r="E22" s="139"/>
      <c r="F22" s="139"/>
      <c r="G22" s="154" t="s">
        <v>209</v>
      </c>
      <c r="H22" s="145">
        <v>2.2627776520492162E-2</v>
      </c>
      <c r="I22" s="145">
        <v>0.12125507972000174</v>
      </c>
    </row>
    <row r="23" spans="1:9" x14ac:dyDescent="0.25">
      <c r="A23" s="139"/>
      <c r="B23" s="139"/>
      <c r="C23" s="139"/>
      <c r="D23" s="139"/>
      <c r="E23" s="139"/>
      <c r="F23" s="139"/>
      <c r="G23" s="156" t="s">
        <v>208</v>
      </c>
      <c r="H23" s="158">
        <v>2.3464491243802555E-2</v>
      </c>
      <c r="I23" s="158">
        <v>3.2412499215964022E-2</v>
      </c>
    </row>
    <row r="24" spans="1:9" x14ac:dyDescent="0.25">
      <c r="A24" s="139"/>
      <c r="B24" s="139"/>
      <c r="C24" s="139"/>
      <c r="D24" s="139"/>
      <c r="E24" s="139"/>
      <c r="F24" s="139"/>
      <c r="G24" s="154" t="s">
        <v>196</v>
      </c>
      <c r="H24" s="145">
        <v>4.1053917011357716E-2</v>
      </c>
      <c r="I24" s="145">
        <v>1.0762173397066007E-2</v>
      </c>
    </row>
    <row r="25" spans="1:9" x14ac:dyDescent="0.25">
      <c r="A25" s="139"/>
      <c r="B25" s="139"/>
      <c r="C25" s="139"/>
      <c r="D25" s="139"/>
      <c r="E25" s="139"/>
      <c r="F25" s="139"/>
      <c r="G25" s="154" t="s">
        <v>202</v>
      </c>
      <c r="H25" s="158">
        <v>7.4341704730545979E-2</v>
      </c>
      <c r="I25" s="158">
        <v>3.3654158331168464E-2</v>
      </c>
    </row>
    <row r="26" spans="1:9" x14ac:dyDescent="0.25">
      <c r="A26" s="139"/>
      <c r="B26" s="139"/>
      <c r="C26" s="139"/>
      <c r="D26" s="139"/>
      <c r="E26" s="139"/>
      <c r="F26" s="139"/>
      <c r="G26" s="156" t="s">
        <v>195</v>
      </c>
      <c r="H26" s="158">
        <v>0.10236164280126069</v>
      </c>
      <c r="I26" s="158">
        <v>7.6678412481682792E-3</v>
      </c>
    </row>
    <row r="27" spans="1:9" x14ac:dyDescent="0.25">
      <c r="A27" s="139"/>
      <c r="B27" s="139"/>
      <c r="C27" s="139"/>
      <c r="D27" s="139"/>
      <c r="E27" s="139"/>
      <c r="F27" s="139"/>
      <c r="G27" s="154" t="s">
        <v>205</v>
      </c>
      <c r="H27" s="158">
        <v>0.11807895257837404</v>
      </c>
      <c r="I27" s="158">
        <v>5.4404886245432334E-2</v>
      </c>
    </row>
    <row r="28" spans="1:9" x14ac:dyDescent="0.25">
      <c r="A28" s="139"/>
      <c r="B28" s="139"/>
      <c r="C28" s="139"/>
      <c r="D28" s="139"/>
      <c r="E28" s="139"/>
      <c r="F28" s="139"/>
      <c r="G28" s="154" t="s">
        <v>191</v>
      </c>
      <c r="H28" s="160">
        <v>0.17068750148306577</v>
      </c>
      <c r="I28" s="161">
        <v>2.890215111776823E-2</v>
      </c>
    </row>
    <row r="29" spans="1:9" x14ac:dyDescent="0.25">
      <c r="A29" s="139"/>
      <c r="B29" s="162"/>
      <c r="C29" s="139"/>
      <c r="D29" s="139"/>
      <c r="E29" s="139"/>
      <c r="F29" s="162"/>
      <c r="G29" s="154" t="s">
        <v>190</v>
      </c>
      <c r="H29" s="160">
        <v>0.17786925858752639</v>
      </c>
      <c r="I29" s="161">
        <v>0.16623244498558948</v>
      </c>
    </row>
    <row r="30" spans="1:9" x14ac:dyDescent="0.25">
      <c r="A30" s="139"/>
      <c r="B30" s="139"/>
      <c r="C30" s="139"/>
      <c r="D30" s="139"/>
      <c r="E30" s="139"/>
      <c r="F30" s="139"/>
      <c r="G30" s="270" t="s">
        <v>215</v>
      </c>
      <c r="H30" s="271">
        <v>0.15786779234458267</v>
      </c>
      <c r="I30" s="272">
        <v>0.29584395034693739</v>
      </c>
    </row>
    <row r="31" spans="1:9" x14ac:dyDescent="0.25">
      <c r="G31" s="260"/>
      <c r="H31" s="261"/>
      <c r="I31" s="262"/>
    </row>
    <row r="32" spans="1:9" x14ac:dyDescent="0.25">
      <c r="H32" s="263"/>
      <c r="I32" s="263"/>
    </row>
  </sheetData>
  <hyperlinks>
    <hyperlink ref="H2" location="'Índice Cap_3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H2" sqref="H2"/>
    </sheetView>
  </sheetViews>
  <sheetFormatPr baseColWidth="10" defaultRowHeight="15" x14ac:dyDescent="0.25"/>
  <cols>
    <col min="1" max="1" width="17" style="140" customWidth="1"/>
    <col min="2" max="2" width="13.28515625" style="140" customWidth="1"/>
    <col min="3" max="3" width="11.42578125" style="140"/>
    <col min="4" max="4" width="22.140625" style="140" customWidth="1"/>
    <col min="5" max="5" width="22.85546875" style="140" customWidth="1"/>
    <col min="6" max="7" width="11.42578125" style="140"/>
    <col min="8" max="8" width="17" style="140" bestFit="1" customWidth="1"/>
    <col min="9" max="9" width="7.140625" style="140" bestFit="1" customWidth="1"/>
    <col min="10" max="250" width="11.42578125" style="140"/>
    <col min="251" max="251" width="17" style="140" customWidth="1"/>
    <col min="252" max="252" width="13.28515625" style="140" customWidth="1"/>
    <col min="253" max="253" width="11.42578125" style="140"/>
    <col min="254" max="254" width="22.140625" style="140" customWidth="1"/>
    <col min="255" max="255" width="22.85546875" style="140" customWidth="1"/>
    <col min="256" max="257" width="11.42578125" style="140"/>
    <col min="258" max="258" width="17" style="140" bestFit="1" customWidth="1"/>
    <col min="259" max="259" width="7.140625" style="140" bestFit="1" customWidth="1"/>
    <col min="260" max="261" width="11.42578125" style="140"/>
    <col min="262" max="262" width="25.5703125" style="140" customWidth="1"/>
    <col min="263" max="506" width="11.42578125" style="140"/>
    <col min="507" max="507" width="17" style="140" customWidth="1"/>
    <col min="508" max="508" width="13.28515625" style="140" customWidth="1"/>
    <col min="509" max="509" width="11.42578125" style="140"/>
    <col min="510" max="510" width="22.140625" style="140" customWidth="1"/>
    <col min="511" max="511" width="22.85546875" style="140" customWidth="1"/>
    <col min="512" max="513" width="11.42578125" style="140"/>
    <col min="514" max="514" width="17" style="140" bestFit="1" customWidth="1"/>
    <col min="515" max="515" width="7.140625" style="140" bestFit="1" customWidth="1"/>
    <col min="516" max="517" width="11.42578125" style="140"/>
    <col min="518" max="518" width="25.5703125" style="140" customWidth="1"/>
    <col min="519" max="762" width="11.42578125" style="140"/>
    <col min="763" max="763" width="17" style="140" customWidth="1"/>
    <col min="764" max="764" width="13.28515625" style="140" customWidth="1"/>
    <col min="765" max="765" width="11.42578125" style="140"/>
    <col min="766" max="766" width="22.140625" style="140" customWidth="1"/>
    <col min="767" max="767" width="22.85546875" style="140" customWidth="1"/>
    <col min="768" max="769" width="11.42578125" style="140"/>
    <col min="770" max="770" width="17" style="140" bestFit="1" customWidth="1"/>
    <col min="771" max="771" width="7.140625" style="140" bestFit="1" customWidth="1"/>
    <col min="772" max="773" width="11.42578125" style="140"/>
    <col min="774" max="774" width="25.5703125" style="140" customWidth="1"/>
    <col min="775" max="1018" width="11.42578125" style="140"/>
    <col min="1019" max="1019" width="17" style="140" customWidth="1"/>
    <col min="1020" max="1020" width="13.28515625" style="140" customWidth="1"/>
    <col min="1021" max="1021" width="11.42578125" style="140"/>
    <col min="1022" max="1022" width="22.140625" style="140" customWidth="1"/>
    <col min="1023" max="1023" width="22.85546875" style="140" customWidth="1"/>
    <col min="1024" max="1025" width="11.42578125" style="140"/>
    <col min="1026" max="1026" width="17" style="140" bestFit="1" customWidth="1"/>
    <col min="1027" max="1027" width="7.140625" style="140" bestFit="1" customWidth="1"/>
    <col min="1028" max="1029" width="11.42578125" style="140"/>
    <col min="1030" max="1030" width="25.5703125" style="140" customWidth="1"/>
    <col min="1031" max="1274" width="11.42578125" style="140"/>
    <col min="1275" max="1275" width="17" style="140" customWidth="1"/>
    <col min="1276" max="1276" width="13.28515625" style="140" customWidth="1"/>
    <col min="1277" max="1277" width="11.42578125" style="140"/>
    <col min="1278" max="1278" width="22.140625" style="140" customWidth="1"/>
    <col min="1279" max="1279" width="22.85546875" style="140" customWidth="1"/>
    <col min="1280" max="1281" width="11.42578125" style="140"/>
    <col min="1282" max="1282" width="17" style="140" bestFit="1" customWidth="1"/>
    <col min="1283" max="1283" width="7.140625" style="140" bestFit="1" customWidth="1"/>
    <col min="1284" max="1285" width="11.42578125" style="140"/>
    <col min="1286" max="1286" width="25.5703125" style="140" customWidth="1"/>
    <col min="1287" max="1530" width="11.42578125" style="140"/>
    <col min="1531" max="1531" width="17" style="140" customWidth="1"/>
    <col min="1532" max="1532" width="13.28515625" style="140" customWidth="1"/>
    <col min="1533" max="1533" width="11.42578125" style="140"/>
    <col min="1534" max="1534" width="22.140625" style="140" customWidth="1"/>
    <col min="1535" max="1535" width="22.85546875" style="140" customWidth="1"/>
    <col min="1536" max="1537" width="11.42578125" style="140"/>
    <col min="1538" max="1538" width="17" style="140" bestFit="1" customWidth="1"/>
    <col min="1539" max="1539" width="7.140625" style="140" bestFit="1" customWidth="1"/>
    <col min="1540" max="1541" width="11.42578125" style="140"/>
    <col min="1542" max="1542" width="25.5703125" style="140" customWidth="1"/>
    <col min="1543" max="1786" width="11.42578125" style="140"/>
    <col min="1787" max="1787" width="17" style="140" customWidth="1"/>
    <col min="1788" max="1788" width="13.28515625" style="140" customWidth="1"/>
    <col min="1789" max="1789" width="11.42578125" style="140"/>
    <col min="1790" max="1790" width="22.140625" style="140" customWidth="1"/>
    <col min="1791" max="1791" width="22.85546875" style="140" customWidth="1"/>
    <col min="1792" max="1793" width="11.42578125" style="140"/>
    <col min="1794" max="1794" width="17" style="140" bestFit="1" customWidth="1"/>
    <col min="1795" max="1795" width="7.140625" style="140" bestFit="1" customWidth="1"/>
    <col min="1796" max="1797" width="11.42578125" style="140"/>
    <col min="1798" max="1798" width="25.5703125" style="140" customWidth="1"/>
    <col min="1799" max="2042" width="11.42578125" style="140"/>
    <col min="2043" max="2043" width="17" style="140" customWidth="1"/>
    <col min="2044" max="2044" width="13.28515625" style="140" customWidth="1"/>
    <col min="2045" max="2045" width="11.42578125" style="140"/>
    <col min="2046" max="2046" width="22.140625" style="140" customWidth="1"/>
    <col min="2047" max="2047" width="22.85546875" style="140" customWidth="1"/>
    <col min="2048" max="2049" width="11.42578125" style="140"/>
    <col min="2050" max="2050" width="17" style="140" bestFit="1" customWidth="1"/>
    <col min="2051" max="2051" width="7.140625" style="140" bestFit="1" customWidth="1"/>
    <col min="2052" max="2053" width="11.42578125" style="140"/>
    <col min="2054" max="2054" width="25.5703125" style="140" customWidth="1"/>
    <col min="2055" max="2298" width="11.42578125" style="140"/>
    <col min="2299" max="2299" width="17" style="140" customWidth="1"/>
    <col min="2300" max="2300" width="13.28515625" style="140" customWidth="1"/>
    <col min="2301" max="2301" width="11.42578125" style="140"/>
    <col min="2302" max="2302" width="22.140625" style="140" customWidth="1"/>
    <col min="2303" max="2303" width="22.85546875" style="140" customWidth="1"/>
    <col min="2304" max="2305" width="11.42578125" style="140"/>
    <col min="2306" max="2306" width="17" style="140" bestFit="1" customWidth="1"/>
    <col min="2307" max="2307" width="7.140625" style="140" bestFit="1" customWidth="1"/>
    <col min="2308" max="2309" width="11.42578125" style="140"/>
    <col min="2310" max="2310" width="25.5703125" style="140" customWidth="1"/>
    <col min="2311" max="2554" width="11.42578125" style="140"/>
    <col min="2555" max="2555" width="17" style="140" customWidth="1"/>
    <col min="2556" max="2556" width="13.28515625" style="140" customWidth="1"/>
    <col min="2557" max="2557" width="11.42578125" style="140"/>
    <col min="2558" max="2558" width="22.140625" style="140" customWidth="1"/>
    <col min="2559" max="2559" width="22.85546875" style="140" customWidth="1"/>
    <col min="2560" max="2561" width="11.42578125" style="140"/>
    <col min="2562" max="2562" width="17" style="140" bestFit="1" customWidth="1"/>
    <col min="2563" max="2563" width="7.140625" style="140" bestFit="1" customWidth="1"/>
    <col min="2564" max="2565" width="11.42578125" style="140"/>
    <col min="2566" max="2566" width="25.5703125" style="140" customWidth="1"/>
    <col min="2567" max="2810" width="11.42578125" style="140"/>
    <col min="2811" max="2811" width="17" style="140" customWidth="1"/>
    <col min="2812" max="2812" width="13.28515625" style="140" customWidth="1"/>
    <col min="2813" max="2813" width="11.42578125" style="140"/>
    <col min="2814" max="2814" width="22.140625" style="140" customWidth="1"/>
    <col min="2815" max="2815" width="22.85546875" style="140" customWidth="1"/>
    <col min="2816" max="2817" width="11.42578125" style="140"/>
    <col min="2818" max="2818" width="17" style="140" bestFit="1" customWidth="1"/>
    <col min="2819" max="2819" width="7.140625" style="140" bestFit="1" customWidth="1"/>
    <col min="2820" max="2821" width="11.42578125" style="140"/>
    <col min="2822" max="2822" width="25.5703125" style="140" customWidth="1"/>
    <col min="2823" max="3066" width="11.42578125" style="140"/>
    <col min="3067" max="3067" width="17" style="140" customWidth="1"/>
    <col min="3068" max="3068" width="13.28515625" style="140" customWidth="1"/>
    <col min="3069" max="3069" width="11.42578125" style="140"/>
    <col min="3070" max="3070" width="22.140625" style="140" customWidth="1"/>
    <col min="3071" max="3071" width="22.85546875" style="140" customWidth="1"/>
    <col min="3072" max="3073" width="11.42578125" style="140"/>
    <col min="3074" max="3074" width="17" style="140" bestFit="1" customWidth="1"/>
    <col min="3075" max="3075" width="7.140625" style="140" bestFit="1" customWidth="1"/>
    <col min="3076" max="3077" width="11.42578125" style="140"/>
    <col min="3078" max="3078" width="25.5703125" style="140" customWidth="1"/>
    <col min="3079" max="3322" width="11.42578125" style="140"/>
    <col min="3323" max="3323" width="17" style="140" customWidth="1"/>
    <col min="3324" max="3324" width="13.28515625" style="140" customWidth="1"/>
    <col min="3325" max="3325" width="11.42578125" style="140"/>
    <col min="3326" max="3326" width="22.140625" style="140" customWidth="1"/>
    <col min="3327" max="3327" width="22.85546875" style="140" customWidth="1"/>
    <col min="3328" max="3329" width="11.42578125" style="140"/>
    <col min="3330" max="3330" width="17" style="140" bestFit="1" customWidth="1"/>
    <col min="3331" max="3331" width="7.140625" style="140" bestFit="1" customWidth="1"/>
    <col min="3332" max="3333" width="11.42578125" style="140"/>
    <col min="3334" max="3334" width="25.5703125" style="140" customWidth="1"/>
    <col min="3335" max="3578" width="11.42578125" style="140"/>
    <col min="3579" max="3579" width="17" style="140" customWidth="1"/>
    <col min="3580" max="3580" width="13.28515625" style="140" customWidth="1"/>
    <col min="3581" max="3581" width="11.42578125" style="140"/>
    <col min="3582" max="3582" width="22.140625" style="140" customWidth="1"/>
    <col min="3583" max="3583" width="22.85546875" style="140" customWidth="1"/>
    <col min="3584" max="3585" width="11.42578125" style="140"/>
    <col min="3586" max="3586" width="17" style="140" bestFit="1" customWidth="1"/>
    <col min="3587" max="3587" width="7.140625" style="140" bestFit="1" customWidth="1"/>
    <col min="3588" max="3589" width="11.42578125" style="140"/>
    <col min="3590" max="3590" width="25.5703125" style="140" customWidth="1"/>
    <col min="3591" max="3834" width="11.42578125" style="140"/>
    <col min="3835" max="3835" width="17" style="140" customWidth="1"/>
    <col min="3836" max="3836" width="13.28515625" style="140" customWidth="1"/>
    <col min="3837" max="3837" width="11.42578125" style="140"/>
    <col min="3838" max="3838" width="22.140625" style="140" customWidth="1"/>
    <col min="3839" max="3839" width="22.85546875" style="140" customWidth="1"/>
    <col min="3840" max="3841" width="11.42578125" style="140"/>
    <col min="3842" max="3842" width="17" style="140" bestFit="1" customWidth="1"/>
    <col min="3843" max="3843" width="7.140625" style="140" bestFit="1" customWidth="1"/>
    <col min="3844" max="3845" width="11.42578125" style="140"/>
    <col min="3846" max="3846" width="25.5703125" style="140" customWidth="1"/>
    <col min="3847" max="4090" width="11.42578125" style="140"/>
    <col min="4091" max="4091" width="17" style="140" customWidth="1"/>
    <col min="4092" max="4092" width="13.28515625" style="140" customWidth="1"/>
    <col min="4093" max="4093" width="11.42578125" style="140"/>
    <col min="4094" max="4094" width="22.140625" style="140" customWidth="1"/>
    <col min="4095" max="4095" width="22.85546875" style="140" customWidth="1"/>
    <col min="4096" max="4097" width="11.42578125" style="140"/>
    <col min="4098" max="4098" width="17" style="140" bestFit="1" customWidth="1"/>
    <col min="4099" max="4099" width="7.140625" style="140" bestFit="1" customWidth="1"/>
    <col min="4100" max="4101" width="11.42578125" style="140"/>
    <col min="4102" max="4102" width="25.5703125" style="140" customWidth="1"/>
    <col min="4103" max="4346" width="11.42578125" style="140"/>
    <col min="4347" max="4347" width="17" style="140" customWidth="1"/>
    <col min="4348" max="4348" width="13.28515625" style="140" customWidth="1"/>
    <col min="4349" max="4349" width="11.42578125" style="140"/>
    <col min="4350" max="4350" width="22.140625" style="140" customWidth="1"/>
    <col min="4351" max="4351" width="22.85546875" style="140" customWidth="1"/>
    <col min="4352" max="4353" width="11.42578125" style="140"/>
    <col min="4354" max="4354" width="17" style="140" bestFit="1" customWidth="1"/>
    <col min="4355" max="4355" width="7.140625" style="140" bestFit="1" customWidth="1"/>
    <col min="4356" max="4357" width="11.42578125" style="140"/>
    <col min="4358" max="4358" width="25.5703125" style="140" customWidth="1"/>
    <col min="4359" max="4602" width="11.42578125" style="140"/>
    <col min="4603" max="4603" width="17" style="140" customWidth="1"/>
    <col min="4604" max="4604" width="13.28515625" style="140" customWidth="1"/>
    <col min="4605" max="4605" width="11.42578125" style="140"/>
    <col min="4606" max="4606" width="22.140625" style="140" customWidth="1"/>
    <col min="4607" max="4607" width="22.85546875" style="140" customWidth="1"/>
    <col min="4608" max="4609" width="11.42578125" style="140"/>
    <col min="4610" max="4610" width="17" style="140" bestFit="1" customWidth="1"/>
    <col min="4611" max="4611" width="7.140625" style="140" bestFit="1" customWidth="1"/>
    <col min="4612" max="4613" width="11.42578125" style="140"/>
    <col min="4614" max="4614" width="25.5703125" style="140" customWidth="1"/>
    <col min="4615" max="4858" width="11.42578125" style="140"/>
    <col min="4859" max="4859" width="17" style="140" customWidth="1"/>
    <col min="4860" max="4860" width="13.28515625" style="140" customWidth="1"/>
    <col min="4861" max="4861" width="11.42578125" style="140"/>
    <col min="4862" max="4862" width="22.140625" style="140" customWidth="1"/>
    <col min="4863" max="4863" width="22.85546875" style="140" customWidth="1"/>
    <col min="4864" max="4865" width="11.42578125" style="140"/>
    <col min="4866" max="4866" width="17" style="140" bestFit="1" customWidth="1"/>
    <col min="4867" max="4867" width="7.140625" style="140" bestFit="1" customWidth="1"/>
    <col min="4868" max="4869" width="11.42578125" style="140"/>
    <col min="4870" max="4870" width="25.5703125" style="140" customWidth="1"/>
    <col min="4871" max="5114" width="11.42578125" style="140"/>
    <col min="5115" max="5115" width="17" style="140" customWidth="1"/>
    <col min="5116" max="5116" width="13.28515625" style="140" customWidth="1"/>
    <col min="5117" max="5117" width="11.42578125" style="140"/>
    <col min="5118" max="5118" width="22.140625" style="140" customWidth="1"/>
    <col min="5119" max="5119" width="22.85546875" style="140" customWidth="1"/>
    <col min="5120" max="5121" width="11.42578125" style="140"/>
    <col min="5122" max="5122" width="17" style="140" bestFit="1" customWidth="1"/>
    <col min="5123" max="5123" width="7.140625" style="140" bestFit="1" customWidth="1"/>
    <col min="5124" max="5125" width="11.42578125" style="140"/>
    <col min="5126" max="5126" width="25.5703125" style="140" customWidth="1"/>
    <col min="5127" max="5370" width="11.42578125" style="140"/>
    <col min="5371" max="5371" width="17" style="140" customWidth="1"/>
    <col min="5372" max="5372" width="13.28515625" style="140" customWidth="1"/>
    <col min="5373" max="5373" width="11.42578125" style="140"/>
    <col min="5374" max="5374" width="22.140625" style="140" customWidth="1"/>
    <col min="5375" max="5375" width="22.85546875" style="140" customWidth="1"/>
    <col min="5376" max="5377" width="11.42578125" style="140"/>
    <col min="5378" max="5378" width="17" style="140" bestFit="1" customWidth="1"/>
    <col min="5379" max="5379" width="7.140625" style="140" bestFit="1" customWidth="1"/>
    <col min="5380" max="5381" width="11.42578125" style="140"/>
    <col min="5382" max="5382" width="25.5703125" style="140" customWidth="1"/>
    <col min="5383" max="5626" width="11.42578125" style="140"/>
    <col min="5627" max="5627" width="17" style="140" customWidth="1"/>
    <col min="5628" max="5628" width="13.28515625" style="140" customWidth="1"/>
    <col min="5629" max="5629" width="11.42578125" style="140"/>
    <col min="5630" max="5630" width="22.140625" style="140" customWidth="1"/>
    <col min="5631" max="5631" width="22.85546875" style="140" customWidth="1"/>
    <col min="5632" max="5633" width="11.42578125" style="140"/>
    <col min="5634" max="5634" width="17" style="140" bestFit="1" customWidth="1"/>
    <col min="5635" max="5635" width="7.140625" style="140" bestFit="1" customWidth="1"/>
    <col min="5636" max="5637" width="11.42578125" style="140"/>
    <col min="5638" max="5638" width="25.5703125" style="140" customWidth="1"/>
    <col min="5639" max="5882" width="11.42578125" style="140"/>
    <col min="5883" max="5883" width="17" style="140" customWidth="1"/>
    <col min="5884" max="5884" width="13.28515625" style="140" customWidth="1"/>
    <col min="5885" max="5885" width="11.42578125" style="140"/>
    <col min="5886" max="5886" width="22.140625" style="140" customWidth="1"/>
    <col min="5887" max="5887" width="22.85546875" style="140" customWidth="1"/>
    <col min="5888" max="5889" width="11.42578125" style="140"/>
    <col min="5890" max="5890" width="17" style="140" bestFit="1" customWidth="1"/>
    <col min="5891" max="5891" width="7.140625" style="140" bestFit="1" customWidth="1"/>
    <col min="5892" max="5893" width="11.42578125" style="140"/>
    <col min="5894" max="5894" width="25.5703125" style="140" customWidth="1"/>
    <col min="5895" max="6138" width="11.42578125" style="140"/>
    <col min="6139" max="6139" width="17" style="140" customWidth="1"/>
    <col min="6140" max="6140" width="13.28515625" style="140" customWidth="1"/>
    <col min="6141" max="6141" width="11.42578125" style="140"/>
    <col min="6142" max="6142" width="22.140625" style="140" customWidth="1"/>
    <col min="6143" max="6143" width="22.85546875" style="140" customWidth="1"/>
    <col min="6144" max="6145" width="11.42578125" style="140"/>
    <col min="6146" max="6146" width="17" style="140" bestFit="1" customWidth="1"/>
    <col min="6147" max="6147" width="7.140625" style="140" bestFit="1" customWidth="1"/>
    <col min="6148" max="6149" width="11.42578125" style="140"/>
    <col min="6150" max="6150" width="25.5703125" style="140" customWidth="1"/>
    <col min="6151" max="6394" width="11.42578125" style="140"/>
    <col min="6395" max="6395" width="17" style="140" customWidth="1"/>
    <col min="6396" max="6396" width="13.28515625" style="140" customWidth="1"/>
    <col min="6397" max="6397" width="11.42578125" style="140"/>
    <col min="6398" max="6398" width="22.140625" style="140" customWidth="1"/>
    <col min="6399" max="6399" width="22.85546875" style="140" customWidth="1"/>
    <col min="6400" max="6401" width="11.42578125" style="140"/>
    <col min="6402" max="6402" width="17" style="140" bestFit="1" customWidth="1"/>
    <col min="6403" max="6403" width="7.140625" style="140" bestFit="1" customWidth="1"/>
    <col min="6404" max="6405" width="11.42578125" style="140"/>
    <col min="6406" max="6406" width="25.5703125" style="140" customWidth="1"/>
    <col min="6407" max="6650" width="11.42578125" style="140"/>
    <col min="6651" max="6651" width="17" style="140" customWidth="1"/>
    <col min="6652" max="6652" width="13.28515625" style="140" customWidth="1"/>
    <col min="6653" max="6653" width="11.42578125" style="140"/>
    <col min="6654" max="6654" width="22.140625" style="140" customWidth="1"/>
    <col min="6655" max="6655" width="22.85546875" style="140" customWidth="1"/>
    <col min="6656" max="6657" width="11.42578125" style="140"/>
    <col min="6658" max="6658" width="17" style="140" bestFit="1" customWidth="1"/>
    <col min="6659" max="6659" width="7.140625" style="140" bestFit="1" customWidth="1"/>
    <col min="6660" max="6661" width="11.42578125" style="140"/>
    <col min="6662" max="6662" width="25.5703125" style="140" customWidth="1"/>
    <col min="6663" max="6906" width="11.42578125" style="140"/>
    <col min="6907" max="6907" width="17" style="140" customWidth="1"/>
    <col min="6908" max="6908" width="13.28515625" style="140" customWidth="1"/>
    <col min="6909" max="6909" width="11.42578125" style="140"/>
    <col min="6910" max="6910" width="22.140625" style="140" customWidth="1"/>
    <col min="6911" max="6911" width="22.85546875" style="140" customWidth="1"/>
    <col min="6912" max="6913" width="11.42578125" style="140"/>
    <col min="6914" max="6914" width="17" style="140" bestFit="1" customWidth="1"/>
    <col min="6915" max="6915" width="7.140625" style="140" bestFit="1" customWidth="1"/>
    <col min="6916" max="6917" width="11.42578125" style="140"/>
    <col min="6918" max="6918" width="25.5703125" style="140" customWidth="1"/>
    <col min="6919" max="7162" width="11.42578125" style="140"/>
    <col min="7163" max="7163" width="17" style="140" customWidth="1"/>
    <col min="7164" max="7164" width="13.28515625" style="140" customWidth="1"/>
    <col min="7165" max="7165" width="11.42578125" style="140"/>
    <col min="7166" max="7166" width="22.140625" style="140" customWidth="1"/>
    <col min="7167" max="7167" width="22.85546875" style="140" customWidth="1"/>
    <col min="7168" max="7169" width="11.42578125" style="140"/>
    <col min="7170" max="7170" width="17" style="140" bestFit="1" customWidth="1"/>
    <col min="7171" max="7171" width="7.140625" style="140" bestFit="1" customWidth="1"/>
    <col min="7172" max="7173" width="11.42578125" style="140"/>
    <col min="7174" max="7174" width="25.5703125" style="140" customWidth="1"/>
    <col min="7175" max="7418" width="11.42578125" style="140"/>
    <col min="7419" max="7419" width="17" style="140" customWidth="1"/>
    <col min="7420" max="7420" width="13.28515625" style="140" customWidth="1"/>
    <col min="7421" max="7421" width="11.42578125" style="140"/>
    <col min="7422" max="7422" width="22.140625" style="140" customWidth="1"/>
    <col min="7423" max="7423" width="22.85546875" style="140" customWidth="1"/>
    <col min="7424" max="7425" width="11.42578125" style="140"/>
    <col min="7426" max="7426" width="17" style="140" bestFit="1" customWidth="1"/>
    <col min="7427" max="7427" width="7.140625" style="140" bestFit="1" customWidth="1"/>
    <col min="7428" max="7429" width="11.42578125" style="140"/>
    <col min="7430" max="7430" width="25.5703125" style="140" customWidth="1"/>
    <col min="7431" max="7674" width="11.42578125" style="140"/>
    <col min="7675" max="7675" width="17" style="140" customWidth="1"/>
    <col min="7676" max="7676" width="13.28515625" style="140" customWidth="1"/>
    <col min="7677" max="7677" width="11.42578125" style="140"/>
    <col min="7678" max="7678" width="22.140625" style="140" customWidth="1"/>
    <col min="7679" max="7679" width="22.85546875" style="140" customWidth="1"/>
    <col min="7680" max="7681" width="11.42578125" style="140"/>
    <col min="7682" max="7682" width="17" style="140" bestFit="1" customWidth="1"/>
    <col min="7683" max="7683" width="7.140625" style="140" bestFit="1" customWidth="1"/>
    <col min="7684" max="7685" width="11.42578125" style="140"/>
    <col min="7686" max="7686" width="25.5703125" style="140" customWidth="1"/>
    <col min="7687" max="7930" width="11.42578125" style="140"/>
    <col min="7931" max="7931" width="17" style="140" customWidth="1"/>
    <col min="7932" max="7932" width="13.28515625" style="140" customWidth="1"/>
    <col min="7933" max="7933" width="11.42578125" style="140"/>
    <col min="7934" max="7934" width="22.140625" style="140" customWidth="1"/>
    <col min="7935" max="7935" width="22.85546875" style="140" customWidth="1"/>
    <col min="7936" max="7937" width="11.42578125" style="140"/>
    <col min="7938" max="7938" width="17" style="140" bestFit="1" customWidth="1"/>
    <col min="7939" max="7939" width="7.140625" style="140" bestFit="1" customWidth="1"/>
    <col min="7940" max="7941" width="11.42578125" style="140"/>
    <col min="7942" max="7942" width="25.5703125" style="140" customWidth="1"/>
    <col min="7943" max="8186" width="11.42578125" style="140"/>
    <col min="8187" max="8187" width="17" style="140" customWidth="1"/>
    <col min="8188" max="8188" width="13.28515625" style="140" customWidth="1"/>
    <col min="8189" max="8189" width="11.42578125" style="140"/>
    <col min="8190" max="8190" width="22.140625" style="140" customWidth="1"/>
    <col min="8191" max="8191" width="22.85546875" style="140" customWidth="1"/>
    <col min="8192" max="8193" width="11.42578125" style="140"/>
    <col min="8194" max="8194" width="17" style="140" bestFit="1" customWidth="1"/>
    <col min="8195" max="8195" width="7.140625" style="140" bestFit="1" customWidth="1"/>
    <col min="8196" max="8197" width="11.42578125" style="140"/>
    <col min="8198" max="8198" width="25.5703125" style="140" customWidth="1"/>
    <col min="8199" max="8442" width="11.42578125" style="140"/>
    <col min="8443" max="8443" width="17" style="140" customWidth="1"/>
    <col min="8444" max="8444" width="13.28515625" style="140" customWidth="1"/>
    <col min="8445" max="8445" width="11.42578125" style="140"/>
    <col min="8446" max="8446" width="22.140625" style="140" customWidth="1"/>
    <col min="8447" max="8447" width="22.85546875" style="140" customWidth="1"/>
    <col min="8448" max="8449" width="11.42578125" style="140"/>
    <col min="8450" max="8450" width="17" style="140" bestFit="1" customWidth="1"/>
    <col min="8451" max="8451" width="7.140625" style="140" bestFit="1" customWidth="1"/>
    <col min="8452" max="8453" width="11.42578125" style="140"/>
    <col min="8454" max="8454" width="25.5703125" style="140" customWidth="1"/>
    <col min="8455" max="8698" width="11.42578125" style="140"/>
    <col min="8699" max="8699" width="17" style="140" customWidth="1"/>
    <col min="8700" max="8700" width="13.28515625" style="140" customWidth="1"/>
    <col min="8701" max="8701" width="11.42578125" style="140"/>
    <col min="8702" max="8702" width="22.140625" style="140" customWidth="1"/>
    <col min="8703" max="8703" width="22.85546875" style="140" customWidth="1"/>
    <col min="8704" max="8705" width="11.42578125" style="140"/>
    <col min="8706" max="8706" width="17" style="140" bestFit="1" customWidth="1"/>
    <col min="8707" max="8707" width="7.140625" style="140" bestFit="1" customWidth="1"/>
    <col min="8708" max="8709" width="11.42578125" style="140"/>
    <col min="8710" max="8710" width="25.5703125" style="140" customWidth="1"/>
    <col min="8711" max="8954" width="11.42578125" style="140"/>
    <col min="8955" max="8955" width="17" style="140" customWidth="1"/>
    <col min="8956" max="8956" width="13.28515625" style="140" customWidth="1"/>
    <col min="8957" max="8957" width="11.42578125" style="140"/>
    <col min="8958" max="8958" width="22.140625" style="140" customWidth="1"/>
    <col min="8959" max="8959" width="22.85546875" style="140" customWidth="1"/>
    <col min="8960" max="8961" width="11.42578125" style="140"/>
    <col min="8962" max="8962" width="17" style="140" bestFit="1" customWidth="1"/>
    <col min="8963" max="8963" width="7.140625" style="140" bestFit="1" customWidth="1"/>
    <col min="8964" max="8965" width="11.42578125" style="140"/>
    <col min="8966" max="8966" width="25.5703125" style="140" customWidth="1"/>
    <col min="8967" max="9210" width="11.42578125" style="140"/>
    <col min="9211" max="9211" width="17" style="140" customWidth="1"/>
    <col min="9212" max="9212" width="13.28515625" style="140" customWidth="1"/>
    <col min="9213" max="9213" width="11.42578125" style="140"/>
    <col min="9214" max="9214" width="22.140625" style="140" customWidth="1"/>
    <col min="9215" max="9215" width="22.85546875" style="140" customWidth="1"/>
    <col min="9216" max="9217" width="11.42578125" style="140"/>
    <col min="9218" max="9218" width="17" style="140" bestFit="1" customWidth="1"/>
    <col min="9219" max="9219" width="7.140625" style="140" bestFit="1" customWidth="1"/>
    <col min="9220" max="9221" width="11.42578125" style="140"/>
    <col min="9222" max="9222" width="25.5703125" style="140" customWidth="1"/>
    <col min="9223" max="9466" width="11.42578125" style="140"/>
    <col min="9467" max="9467" width="17" style="140" customWidth="1"/>
    <col min="9468" max="9468" width="13.28515625" style="140" customWidth="1"/>
    <col min="9469" max="9469" width="11.42578125" style="140"/>
    <col min="9470" max="9470" width="22.140625" style="140" customWidth="1"/>
    <col min="9471" max="9471" width="22.85546875" style="140" customWidth="1"/>
    <col min="9472" max="9473" width="11.42578125" style="140"/>
    <col min="9474" max="9474" width="17" style="140" bestFit="1" customWidth="1"/>
    <col min="9475" max="9475" width="7.140625" style="140" bestFit="1" customWidth="1"/>
    <col min="9476" max="9477" width="11.42578125" style="140"/>
    <col min="9478" max="9478" width="25.5703125" style="140" customWidth="1"/>
    <col min="9479" max="9722" width="11.42578125" style="140"/>
    <col min="9723" max="9723" width="17" style="140" customWidth="1"/>
    <col min="9724" max="9724" width="13.28515625" style="140" customWidth="1"/>
    <col min="9725" max="9725" width="11.42578125" style="140"/>
    <col min="9726" max="9726" width="22.140625" style="140" customWidth="1"/>
    <col min="9727" max="9727" width="22.85546875" style="140" customWidth="1"/>
    <col min="9728" max="9729" width="11.42578125" style="140"/>
    <col min="9730" max="9730" width="17" style="140" bestFit="1" customWidth="1"/>
    <col min="9731" max="9731" width="7.140625" style="140" bestFit="1" customWidth="1"/>
    <col min="9732" max="9733" width="11.42578125" style="140"/>
    <col min="9734" max="9734" width="25.5703125" style="140" customWidth="1"/>
    <col min="9735" max="9978" width="11.42578125" style="140"/>
    <col min="9979" max="9979" width="17" style="140" customWidth="1"/>
    <col min="9980" max="9980" width="13.28515625" style="140" customWidth="1"/>
    <col min="9981" max="9981" width="11.42578125" style="140"/>
    <col min="9982" max="9982" width="22.140625" style="140" customWidth="1"/>
    <col min="9983" max="9983" width="22.85546875" style="140" customWidth="1"/>
    <col min="9984" max="9985" width="11.42578125" style="140"/>
    <col min="9986" max="9986" width="17" style="140" bestFit="1" customWidth="1"/>
    <col min="9987" max="9987" width="7.140625" style="140" bestFit="1" customWidth="1"/>
    <col min="9988" max="9989" width="11.42578125" style="140"/>
    <col min="9990" max="9990" width="25.5703125" style="140" customWidth="1"/>
    <col min="9991" max="10234" width="11.42578125" style="140"/>
    <col min="10235" max="10235" width="17" style="140" customWidth="1"/>
    <col min="10236" max="10236" width="13.28515625" style="140" customWidth="1"/>
    <col min="10237" max="10237" width="11.42578125" style="140"/>
    <col min="10238" max="10238" width="22.140625" style="140" customWidth="1"/>
    <col min="10239" max="10239" width="22.85546875" style="140" customWidth="1"/>
    <col min="10240" max="10241" width="11.42578125" style="140"/>
    <col min="10242" max="10242" width="17" style="140" bestFit="1" customWidth="1"/>
    <col min="10243" max="10243" width="7.140625" style="140" bestFit="1" customWidth="1"/>
    <col min="10244" max="10245" width="11.42578125" style="140"/>
    <col min="10246" max="10246" width="25.5703125" style="140" customWidth="1"/>
    <col min="10247" max="10490" width="11.42578125" style="140"/>
    <col min="10491" max="10491" width="17" style="140" customWidth="1"/>
    <col min="10492" max="10492" width="13.28515625" style="140" customWidth="1"/>
    <col min="10493" max="10493" width="11.42578125" style="140"/>
    <col min="10494" max="10494" width="22.140625" style="140" customWidth="1"/>
    <col min="10495" max="10495" width="22.85546875" style="140" customWidth="1"/>
    <col min="10496" max="10497" width="11.42578125" style="140"/>
    <col min="10498" max="10498" width="17" style="140" bestFit="1" customWidth="1"/>
    <col min="10499" max="10499" width="7.140625" style="140" bestFit="1" customWidth="1"/>
    <col min="10500" max="10501" width="11.42578125" style="140"/>
    <col min="10502" max="10502" width="25.5703125" style="140" customWidth="1"/>
    <col min="10503" max="10746" width="11.42578125" style="140"/>
    <col min="10747" max="10747" width="17" style="140" customWidth="1"/>
    <col min="10748" max="10748" width="13.28515625" style="140" customWidth="1"/>
    <col min="10749" max="10749" width="11.42578125" style="140"/>
    <col min="10750" max="10750" width="22.140625" style="140" customWidth="1"/>
    <col min="10751" max="10751" width="22.85546875" style="140" customWidth="1"/>
    <col min="10752" max="10753" width="11.42578125" style="140"/>
    <col min="10754" max="10754" width="17" style="140" bestFit="1" customWidth="1"/>
    <col min="10755" max="10755" width="7.140625" style="140" bestFit="1" customWidth="1"/>
    <col min="10756" max="10757" width="11.42578125" style="140"/>
    <col min="10758" max="10758" width="25.5703125" style="140" customWidth="1"/>
    <col min="10759" max="11002" width="11.42578125" style="140"/>
    <col min="11003" max="11003" width="17" style="140" customWidth="1"/>
    <col min="11004" max="11004" width="13.28515625" style="140" customWidth="1"/>
    <col min="11005" max="11005" width="11.42578125" style="140"/>
    <col min="11006" max="11006" width="22.140625" style="140" customWidth="1"/>
    <col min="11007" max="11007" width="22.85546875" style="140" customWidth="1"/>
    <col min="11008" max="11009" width="11.42578125" style="140"/>
    <col min="11010" max="11010" width="17" style="140" bestFit="1" customWidth="1"/>
    <col min="11011" max="11011" width="7.140625" style="140" bestFit="1" customWidth="1"/>
    <col min="11012" max="11013" width="11.42578125" style="140"/>
    <col min="11014" max="11014" width="25.5703125" style="140" customWidth="1"/>
    <col min="11015" max="11258" width="11.42578125" style="140"/>
    <col min="11259" max="11259" width="17" style="140" customWidth="1"/>
    <col min="11260" max="11260" width="13.28515625" style="140" customWidth="1"/>
    <col min="11261" max="11261" width="11.42578125" style="140"/>
    <col min="11262" max="11262" width="22.140625" style="140" customWidth="1"/>
    <col min="11263" max="11263" width="22.85546875" style="140" customWidth="1"/>
    <col min="11264" max="11265" width="11.42578125" style="140"/>
    <col min="11266" max="11266" width="17" style="140" bestFit="1" customWidth="1"/>
    <col min="11267" max="11267" width="7.140625" style="140" bestFit="1" customWidth="1"/>
    <col min="11268" max="11269" width="11.42578125" style="140"/>
    <col min="11270" max="11270" width="25.5703125" style="140" customWidth="1"/>
    <col min="11271" max="11514" width="11.42578125" style="140"/>
    <col min="11515" max="11515" width="17" style="140" customWidth="1"/>
    <col min="11516" max="11516" width="13.28515625" style="140" customWidth="1"/>
    <col min="11517" max="11517" width="11.42578125" style="140"/>
    <col min="11518" max="11518" width="22.140625" style="140" customWidth="1"/>
    <col min="11519" max="11519" width="22.85546875" style="140" customWidth="1"/>
    <col min="11520" max="11521" width="11.42578125" style="140"/>
    <col min="11522" max="11522" width="17" style="140" bestFit="1" customWidth="1"/>
    <col min="11523" max="11523" width="7.140625" style="140" bestFit="1" customWidth="1"/>
    <col min="11524" max="11525" width="11.42578125" style="140"/>
    <col min="11526" max="11526" width="25.5703125" style="140" customWidth="1"/>
    <col min="11527" max="11770" width="11.42578125" style="140"/>
    <col min="11771" max="11771" width="17" style="140" customWidth="1"/>
    <col min="11772" max="11772" width="13.28515625" style="140" customWidth="1"/>
    <col min="11773" max="11773" width="11.42578125" style="140"/>
    <col min="11774" max="11774" width="22.140625" style="140" customWidth="1"/>
    <col min="11775" max="11775" width="22.85546875" style="140" customWidth="1"/>
    <col min="11776" max="11777" width="11.42578125" style="140"/>
    <col min="11778" max="11778" width="17" style="140" bestFit="1" customWidth="1"/>
    <col min="11779" max="11779" width="7.140625" style="140" bestFit="1" customWidth="1"/>
    <col min="11780" max="11781" width="11.42578125" style="140"/>
    <col min="11782" max="11782" width="25.5703125" style="140" customWidth="1"/>
    <col min="11783" max="12026" width="11.42578125" style="140"/>
    <col min="12027" max="12027" width="17" style="140" customWidth="1"/>
    <col min="12028" max="12028" width="13.28515625" style="140" customWidth="1"/>
    <col min="12029" max="12029" width="11.42578125" style="140"/>
    <col min="12030" max="12030" width="22.140625" style="140" customWidth="1"/>
    <col min="12031" max="12031" width="22.85546875" style="140" customWidth="1"/>
    <col min="12032" max="12033" width="11.42578125" style="140"/>
    <col min="12034" max="12034" width="17" style="140" bestFit="1" customWidth="1"/>
    <col min="12035" max="12035" width="7.140625" style="140" bestFit="1" customWidth="1"/>
    <col min="12036" max="12037" width="11.42578125" style="140"/>
    <col min="12038" max="12038" width="25.5703125" style="140" customWidth="1"/>
    <col min="12039" max="12282" width="11.42578125" style="140"/>
    <col min="12283" max="12283" width="17" style="140" customWidth="1"/>
    <col min="12284" max="12284" width="13.28515625" style="140" customWidth="1"/>
    <col min="12285" max="12285" width="11.42578125" style="140"/>
    <col min="12286" max="12286" width="22.140625" style="140" customWidth="1"/>
    <col min="12287" max="12287" width="22.85546875" style="140" customWidth="1"/>
    <col min="12288" max="12289" width="11.42578125" style="140"/>
    <col min="12290" max="12290" width="17" style="140" bestFit="1" customWidth="1"/>
    <col min="12291" max="12291" width="7.140625" style="140" bestFit="1" customWidth="1"/>
    <col min="12292" max="12293" width="11.42578125" style="140"/>
    <col min="12294" max="12294" width="25.5703125" style="140" customWidth="1"/>
    <col min="12295" max="12538" width="11.42578125" style="140"/>
    <col min="12539" max="12539" width="17" style="140" customWidth="1"/>
    <col min="12540" max="12540" width="13.28515625" style="140" customWidth="1"/>
    <col min="12541" max="12541" width="11.42578125" style="140"/>
    <col min="12542" max="12542" width="22.140625" style="140" customWidth="1"/>
    <col min="12543" max="12543" width="22.85546875" style="140" customWidth="1"/>
    <col min="12544" max="12545" width="11.42578125" style="140"/>
    <col min="12546" max="12546" width="17" style="140" bestFit="1" customWidth="1"/>
    <col min="12547" max="12547" width="7.140625" style="140" bestFit="1" customWidth="1"/>
    <col min="12548" max="12549" width="11.42578125" style="140"/>
    <col min="12550" max="12550" width="25.5703125" style="140" customWidth="1"/>
    <col min="12551" max="12794" width="11.42578125" style="140"/>
    <col min="12795" max="12795" width="17" style="140" customWidth="1"/>
    <col min="12796" max="12796" width="13.28515625" style="140" customWidth="1"/>
    <col min="12797" max="12797" width="11.42578125" style="140"/>
    <col min="12798" max="12798" width="22.140625" style="140" customWidth="1"/>
    <col min="12799" max="12799" width="22.85546875" style="140" customWidth="1"/>
    <col min="12800" max="12801" width="11.42578125" style="140"/>
    <col min="12802" max="12802" width="17" style="140" bestFit="1" customWidth="1"/>
    <col min="12803" max="12803" width="7.140625" style="140" bestFit="1" customWidth="1"/>
    <col min="12804" max="12805" width="11.42578125" style="140"/>
    <col min="12806" max="12806" width="25.5703125" style="140" customWidth="1"/>
    <col min="12807" max="13050" width="11.42578125" style="140"/>
    <col min="13051" max="13051" width="17" style="140" customWidth="1"/>
    <col min="13052" max="13052" width="13.28515625" style="140" customWidth="1"/>
    <col min="13053" max="13053" width="11.42578125" style="140"/>
    <col min="13054" max="13054" width="22.140625" style="140" customWidth="1"/>
    <col min="13055" max="13055" width="22.85546875" style="140" customWidth="1"/>
    <col min="13056" max="13057" width="11.42578125" style="140"/>
    <col min="13058" max="13058" width="17" style="140" bestFit="1" customWidth="1"/>
    <col min="13059" max="13059" width="7.140625" style="140" bestFit="1" customWidth="1"/>
    <col min="13060" max="13061" width="11.42578125" style="140"/>
    <col min="13062" max="13062" width="25.5703125" style="140" customWidth="1"/>
    <col min="13063" max="13306" width="11.42578125" style="140"/>
    <col min="13307" max="13307" width="17" style="140" customWidth="1"/>
    <col min="13308" max="13308" width="13.28515625" style="140" customWidth="1"/>
    <col min="13309" max="13309" width="11.42578125" style="140"/>
    <col min="13310" max="13310" width="22.140625" style="140" customWidth="1"/>
    <col min="13311" max="13311" width="22.85546875" style="140" customWidth="1"/>
    <col min="13312" max="13313" width="11.42578125" style="140"/>
    <col min="13314" max="13314" width="17" style="140" bestFit="1" customWidth="1"/>
    <col min="13315" max="13315" width="7.140625" style="140" bestFit="1" customWidth="1"/>
    <col min="13316" max="13317" width="11.42578125" style="140"/>
    <col min="13318" max="13318" width="25.5703125" style="140" customWidth="1"/>
    <col min="13319" max="13562" width="11.42578125" style="140"/>
    <col min="13563" max="13563" width="17" style="140" customWidth="1"/>
    <col min="13564" max="13564" width="13.28515625" style="140" customWidth="1"/>
    <col min="13565" max="13565" width="11.42578125" style="140"/>
    <col min="13566" max="13566" width="22.140625" style="140" customWidth="1"/>
    <col min="13567" max="13567" width="22.85546875" style="140" customWidth="1"/>
    <col min="13568" max="13569" width="11.42578125" style="140"/>
    <col min="13570" max="13570" width="17" style="140" bestFit="1" customWidth="1"/>
    <col min="13571" max="13571" width="7.140625" style="140" bestFit="1" customWidth="1"/>
    <col min="13572" max="13573" width="11.42578125" style="140"/>
    <col min="13574" max="13574" width="25.5703125" style="140" customWidth="1"/>
    <col min="13575" max="13818" width="11.42578125" style="140"/>
    <col min="13819" max="13819" width="17" style="140" customWidth="1"/>
    <col min="13820" max="13820" width="13.28515625" style="140" customWidth="1"/>
    <col min="13821" max="13821" width="11.42578125" style="140"/>
    <col min="13822" max="13822" width="22.140625" style="140" customWidth="1"/>
    <col min="13823" max="13823" width="22.85546875" style="140" customWidth="1"/>
    <col min="13824" max="13825" width="11.42578125" style="140"/>
    <col min="13826" max="13826" width="17" style="140" bestFit="1" customWidth="1"/>
    <col min="13827" max="13827" width="7.140625" style="140" bestFit="1" customWidth="1"/>
    <col min="13828" max="13829" width="11.42578125" style="140"/>
    <col min="13830" max="13830" width="25.5703125" style="140" customWidth="1"/>
    <col min="13831" max="14074" width="11.42578125" style="140"/>
    <col min="14075" max="14075" width="17" style="140" customWidth="1"/>
    <col min="14076" max="14076" width="13.28515625" style="140" customWidth="1"/>
    <col min="14077" max="14077" width="11.42578125" style="140"/>
    <col min="14078" max="14078" width="22.140625" style="140" customWidth="1"/>
    <col min="14079" max="14079" width="22.85546875" style="140" customWidth="1"/>
    <col min="14080" max="14081" width="11.42578125" style="140"/>
    <col min="14082" max="14082" width="17" style="140" bestFit="1" customWidth="1"/>
    <col min="14083" max="14083" width="7.140625" style="140" bestFit="1" customWidth="1"/>
    <col min="14084" max="14085" width="11.42578125" style="140"/>
    <col min="14086" max="14086" width="25.5703125" style="140" customWidth="1"/>
    <col min="14087" max="14330" width="11.42578125" style="140"/>
    <col min="14331" max="14331" width="17" style="140" customWidth="1"/>
    <col min="14332" max="14332" width="13.28515625" style="140" customWidth="1"/>
    <col min="14333" max="14333" width="11.42578125" style="140"/>
    <col min="14334" max="14334" width="22.140625" style="140" customWidth="1"/>
    <col min="14335" max="14335" width="22.85546875" style="140" customWidth="1"/>
    <col min="14336" max="14337" width="11.42578125" style="140"/>
    <col min="14338" max="14338" width="17" style="140" bestFit="1" customWidth="1"/>
    <col min="14339" max="14339" width="7.140625" style="140" bestFit="1" customWidth="1"/>
    <col min="14340" max="14341" width="11.42578125" style="140"/>
    <col min="14342" max="14342" width="25.5703125" style="140" customWidth="1"/>
    <col min="14343" max="14586" width="11.42578125" style="140"/>
    <col min="14587" max="14587" width="17" style="140" customWidth="1"/>
    <col min="14588" max="14588" width="13.28515625" style="140" customWidth="1"/>
    <col min="14589" max="14589" width="11.42578125" style="140"/>
    <col min="14590" max="14590" width="22.140625" style="140" customWidth="1"/>
    <col min="14591" max="14591" width="22.85546875" style="140" customWidth="1"/>
    <col min="14592" max="14593" width="11.42578125" style="140"/>
    <col min="14594" max="14594" width="17" style="140" bestFit="1" customWidth="1"/>
    <col min="14595" max="14595" width="7.140625" style="140" bestFit="1" customWidth="1"/>
    <col min="14596" max="14597" width="11.42578125" style="140"/>
    <col min="14598" max="14598" width="25.5703125" style="140" customWidth="1"/>
    <col min="14599" max="14842" width="11.42578125" style="140"/>
    <col min="14843" max="14843" width="17" style="140" customWidth="1"/>
    <col min="14844" max="14844" width="13.28515625" style="140" customWidth="1"/>
    <col min="14845" max="14845" width="11.42578125" style="140"/>
    <col min="14846" max="14846" width="22.140625" style="140" customWidth="1"/>
    <col min="14847" max="14847" width="22.85546875" style="140" customWidth="1"/>
    <col min="14848" max="14849" width="11.42578125" style="140"/>
    <col min="14850" max="14850" width="17" style="140" bestFit="1" customWidth="1"/>
    <col min="14851" max="14851" width="7.140625" style="140" bestFit="1" customWidth="1"/>
    <col min="14852" max="14853" width="11.42578125" style="140"/>
    <col min="14854" max="14854" width="25.5703125" style="140" customWidth="1"/>
    <col min="14855" max="15098" width="11.42578125" style="140"/>
    <col min="15099" max="15099" width="17" style="140" customWidth="1"/>
    <col min="15100" max="15100" width="13.28515625" style="140" customWidth="1"/>
    <col min="15101" max="15101" width="11.42578125" style="140"/>
    <col min="15102" max="15102" width="22.140625" style="140" customWidth="1"/>
    <col min="15103" max="15103" width="22.85546875" style="140" customWidth="1"/>
    <col min="15104" max="15105" width="11.42578125" style="140"/>
    <col min="15106" max="15106" width="17" style="140" bestFit="1" customWidth="1"/>
    <col min="15107" max="15107" width="7.140625" style="140" bestFit="1" customWidth="1"/>
    <col min="15108" max="15109" width="11.42578125" style="140"/>
    <col min="15110" max="15110" width="25.5703125" style="140" customWidth="1"/>
    <col min="15111" max="15354" width="11.42578125" style="140"/>
    <col min="15355" max="15355" width="17" style="140" customWidth="1"/>
    <col min="15356" max="15356" width="13.28515625" style="140" customWidth="1"/>
    <col min="15357" max="15357" width="11.42578125" style="140"/>
    <col min="15358" max="15358" width="22.140625" style="140" customWidth="1"/>
    <col min="15359" max="15359" width="22.85546875" style="140" customWidth="1"/>
    <col min="15360" max="15361" width="11.42578125" style="140"/>
    <col min="15362" max="15362" width="17" style="140" bestFit="1" customWidth="1"/>
    <col min="15363" max="15363" width="7.140625" style="140" bestFit="1" customWidth="1"/>
    <col min="15364" max="15365" width="11.42578125" style="140"/>
    <col min="15366" max="15366" width="25.5703125" style="140" customWidth="1"/>
    <col min="15367" max="15610" width="11.42578125" style="140"/>
    <col min="15611" max="15611" width="17" style="140" customWidth="1"/>
    <col min="15612" max="15612" width="13.28515625" style="140" customWidth="1"/>
    <col min="15613" max="15613" width="11.42578125" style="140"/>
    <col min="15614" max="15614" width="22.140625" style="140" customWidth="1"/>
    <col min="15615" max="15615" width="22.85546875" style="140" customWidth="1"/>
    <col min="15616" max="15617" width="11.42578125" style="140"/>
    <col min="15618" max="15618" width="17" style="140" bestFit="1" customWidth="1"/>
    <col min="15619" max="15619" width="7.140625" style="140" bestFit="1" customWidth="1"/>
    <col min="15620" max="15621" width="11.42578125" style="140"/>
    <col min="15622" max="15622" width="25.5703125" style="140" customWidth="1"/>
    <col min="15623" max="15866" width="11.42578125" style="140"/>
    <col min="15867" max="15867" width="17" style="140" customWidth="1"/>
    <col min="15868" max="15868" width="13.28515625" style="140" customWidth="1"/>
    <col min="15869" max="15869" width="11.42578125" style="140"/>
    <col min="15870" max="15870" width="22.140625" style="140" customWidth="1"/>
    <col min="15871" max="15871" width="22.85546875" style="140" customWidth="1"/>
    <col min="15872" max="15873" width="11.42578125" style="140"/>
    <col min="15874" max="15874" width="17" style="140" bestFit="1" customWidth="1"/>
    <col min="15875" max="15875" width="7.140625" style="140" bestFit="1" customWidth="1"/>
    <col min="15876" max="15877" width="11.42578125" style="140"/>
    <col min="15878" max="15878" width="25.5703125" style="140" customWidth="1"/>
    <col min="15879" max="16122" width="11.42578125" style="140"/>
    <col min="16123" max="16123" width="17" style="140" customWidth="1"/>
    <col min="16124" max="16124" width="13.28515625" style="140" customWidth="1"/>
    <col min="16125" max="16125" width="11.42578125" style="140"/>
    <col min="16126" max="16126" width="22.140625" style="140" customWidth="1"/>
    <col min="16127" max="16127" width="22.85546875" style="140" customWidth="1"/>
    <col min="16128" max="16129" width="11.42578125" style="140"/>
    <col min="16130" max="16130" width="17" style="140" bestFit="1" customWidth="1"/>
    <col min="16131" max="16131" width="7.140625" style="140" bestFit="1" customWidth="1"/>
    <col min="16132" max="16133" width="11.42578125" style="140"/>
    <col min="16134" max="16134" width="25.5703125" style="140" customWidth="1"/>
    <col min="16135" max="16384" width="11.42578125" style="140"/>
  </cols>
  <sheetData>
    <row r="1" spans="1:10" ht="15.75" thickBot="1" x14ac:dyDescent="0.3">
      <c r="A1" s="137" t="s">
        <v>104</v>
      </c>
      <c r="B1" s="138"/>
      <c r="C1" s="138"/>
      <c r="D1" s="138"/>
      <c r="E1" s="138"/>
      <c r="F1" s="139"/>
      <c r="G1" s="139"/>
      <c r="H1" s="139"/>
    </row>
    <row r="2" spans="1:10" x14ac:dyDescent="0.25">
      <c r="A2" s="139"/>
      <c r="B2" s="139"/>
      <c r="C2" s="139"/>
      <c r="D2" s="139"/>
      <c r="E2" s="139"/>
      <c r="F2" s="139"/>
      <c r="G2" s="139"/>
      <c r="H2" s="99" t="s">
        <v>119</v>
      </c>
    </row>
    <row r="3" spans="1:10" x14ac:dyDescent="0.25">
      <c r="B3" s="142"/>
      <c r="C3" s="142"/>
      <c r="D3" s="143"/>
      <c r="E3" s="139"/>
      <c r="F3" s="139"/>
      <c r="G3" s="139"/>
      <c r="H3" s="139"/>
    </row>
    <row r="4" spans="1:10" x14ac:dyDescent="0.25">
      <c r="A4" s="144"/>
      <c r="B4" s="142"/>
      <c r="C4" s="142"/>
      <c r="D4" s="143"/>
      <c r="E4" s="139"/>
      <c r="F4" s="139"/>
      <c r="G4" s="139"/>
      <c r="H4" s="139"/>
    </row>
    <row r="5" spans="1:10" ht="15.75" x14ac:dyDescent="0.25">
      <c r="A5" s="163"/>
      <c r="B5" s="163"/>
      <c r="C5" s="163"/>
      <c r="D5" s="163"/>
      <c r="E5" s="164"/>
      <c r="F5" s="139"/>
      <c r="G5" s="139"/>
      <c r="H5" s="139"/>
    </row>
    <row r="6" spans="1:10" ht="18" customHeight="1" x14ac:dyDescent="0.25">
      <c r="A6" s="141" t="s">
        <v>241</v>
      </c>
      <c r="B6" s="163"/>
      <c r="C6" s="163"/>
      <c r="D6" s="163"/>
      <c r="E6" s="164"/>
      <c r="F6" s="139"/>
      <c r="G6" s="150" t="s">
        <v>93</v>
      </c>
      <c r="H6" s="151"/>
      <c r="I6" s="152"/>
    </row>
    <row r="7" spans="1:10" x14ac:dyDescent="0.25">
      <c r="A7" s="147"/>
      <c r="B7" s="142"/>
      <c r="C7" s="142"/>
      <c r="D7" s="143"/>
      <c r="E7" s="139"/>
      <c r="F7" s="139"/>
      <c r="G7" s="154"/>
      <c r="H7" s="155" t="s">
        <v>66</v>
      </c>
      <c r="I7" s="155" t="s">
        <v>67</v>
      </c>
    </row>
    <row r="8" spans="1:10" x14ac:dyDescent="0.25">
      <c r="A8" s="147"/>
      <c r="B8" s="142"/>
      <c r="C8" s="142"/>
      <c r="D8" s="143"/>
      <c r="E8" s="139"/>
      <c r="F8" s="139"/>
      <c r="G8" s="156" t="s">
        <v>204</v>
      </c>
      <c r="H8" s="145">
        <v>2.7759051433556728E-3</v>
      </c>
      <c r="I8" s="145">
        <v>2.8028951759071431E-2</v>
      </c>
      <c r="J8" s="165"/>
    </row>
    <row r="9" spans="1:10" x14ac:dyDescent="0.25">
      <c r="A9" s="147"/>
      <c r="B9" s="142"/>
      <c r="C9" s="142"/>
      <c r="D9" s="143"/>
      <c r="E9" s="139"/>
      <c r="F9" s="139"/>
      <c r="G9" s="156" t="s">
        <v>212</v>
      </c>
      <c r="H9" s="145">
        <v>4.4017924416068525E-3</v>
      </c>
      <c r="I9" s="145">
        <v>2.0155321626195821E-2</v>
      </c>
      <c r="J9" s="165"/>
    </row>
    <row r="10" spans="1:10" x14ac:dyDescent="0.25">
      <c r="A10" s="147"/>
      <c r="B10" s="142"/>
      <c r="C10" s="142"/>
      <c r="D10" s="143"/>
      <c r="E10" s="139"/>
      <c r="F10" s="139"/>
      <c r="G10" s="156" t="s">
        <v>207</v>
      </c>
      <c r="H10" s="145">
        <v>8.1690922790181222E-3</v>
      </c>
      <c r="I10" s="145">
        <v>3.1090252187586272E-2</v>
      </c>
      <c r="J10" s="165"/>
    </row>
    <row r="11" spans="1:10" x14ac:dyDescent="0.25">
      <c r="A11" s="147"/>
      <c r="B11" s="142"/>
      <c r="C11" s="142"/>
      <c r="D11" s="143"/>
      <c r="E11" s="139"/>
      <c r="F11" s="139"/>
      <c r="G11" s="154" t="s">
        <v>193</v>
      </c>
      <c r="H11" s="158">
        <v>1.2570884720624976E-2</v>
      </c>
      <c r="I11" s="158">
        <v>2.0398266735485109E-2</v>
      </c>
      <c r="J11" s="160"/>
    </row>
    <row r="12" spans="1:10" x14ac:dyDescent="0.25">
      <c r="A12" s="166"/>
      <c r="B12" s="142"/>
      <c r="C12" s="142"/>
      <c r="D12" s="143"/>
      <c r="E12" s="139"/>
      <c r="F12" s="139"/>
      <c r="G12" s="156" t="s">
        <v>213</v>
      </c>
      <c r="H12" s="158">
        <v>1.4672641472022841E-2</v>
      </c>
      <c r="I12" s="158">
        <v>3.8113094309274884E-2</v>
      </c>
      <c r="J12" s="160"/>
    </row>
    <row r="13" spans="1:10" x14ac:dyDescent="0.25">
      <c r="A13" s="166"/>
      <c r="B13" s="167"/>
      <c r="C13" s="167"/>
      <c r="D13" s="168"/>
      <c r="E13" s="169"/>
      <c r="F13" s="169"/>
      <c r="G13" s="156" t="s">
        <v>194</v>
      </c>
      <c r="H13" s="158">
        <v>1.4989887774120633E-2</v>
      </c>
      <c r="I13" s="158">
        <v>2.1310511217006157E-2</v>
      </c>
      <c r="J13" s="160"/>
    </row>
    <row r="14" spans="1:10" x14ac:dyDescent="0.25">
      <c r="A14" s="147"/>
      <c r="B14" s="142"/>
      <c r="C14" s="142"/>
      <c r="D14" s="143"/>
      <c r="E14" s="139"/>
      <c r="F14" s="139"/>
      <c r="G14" s="156" t="s">
        <v>198</v>
      </c>
      <c r="H14" s="158">
        <v>1.5703691953840661E-2</v>
      </c>
      <c r="I14" s="158">
        <v>2.8921510964938602E-2</v>
      </c>
      <c r="J14" s="160"/>
    </row>
    <row r="15" spans="1:10" x14ac:dyDescent="0.25">
      <c r="A15" s="147"/>
      <c r="B15" s="170"/>
      <c r="C15" s="171"/>
      <c r="D15" s="172"/>
      <c r="E15" s="173"/>
      <c r="F15" s="173"/>
      <c r="G15" s="156" t="s">
        <v>200</v>
      </c>
      <c r="H15" s="158">
        <v>1.7051988737756277E-2</v>
      </c>
      <c r="I15" s="158">
        <v>4.2161059163855916E-2</v>
      </c>
      <c r="J15" s="160"/>
    </row>
    <row r="16" spans="1:10" x14ac:dyDescent="0.25">
      <c r="A16" s="174"/>
      <c r="B16" s="175"/>
      <c r="C16" s="170"/>
      <c r="D16" s="175"/>
      <c r="E16" s="139"/>
      <c r="F16" s="139"/>
      <c r="G16" s="156" t="s">
        <v>197</v>
      </c>
      <c r="H16" s="158">
        <v>1.7289923464329619E-2</v>
      </c>
      <c r="I16" s="158">
        <v>2.0712270888598144E-2</v>
      </c>
      <c r="J16" s="160"/>
    </row>
    <row r="17" spans="1:10" x14ac:dyDescent="0.25">
      <c r="A17" s="147"/>
      <c r="B17" s="142"/>
      <c r="C17" s="142"/>
      <c r="D17" s="143"/>
      <c r="E17" s="139"/>
      <c r="F17" s="139"/>
      <c r="G17" s="154" t="s">
        <v>208</v>
      </c>
      <c r="H17" s="145">
        <v>2.6846968315025577E-2</v>
      </c>
      <c r="I17" s="145">
        <v>4.9473418876258834E-2</v>
      </c>
      <c r="J17" s="165"/>
    </row>
    <row r="18" spans="1:10" x14ac:dyDescent="0.25">
      <c r="A18" s="147"/>
      <c r="B18" s="142"/>
      <c r="C18" s="142"/>
      <c r="D18" s="143"/>
      <c r="E18" s="139"/>
      <c r="F18" s="139"/>
      <c r="G18" s="154" t="s">
        <v>203</v>
      </c>
      <c r="H18" s="158">
        <v>3.1447039695443553E-2</v>
      </c>
      <c r="I18" s="158">
        <v>4.2970075980362739E-2</v>
      </c>
      <c r="J18" s="160"/>
    </row>
    <row r="19" spans="1:10" x14ac:dyDescent="0.25">
      <c r="A19" s="147"/>
      <c r="B19" s="142"/>
      <c r="C19" s="142"/>
      <c r="D19" s="143"/>
      <c r="E19" s="139"/>
      <c r="F19" s="139"/>
      <c r="G19" s="154" t="s">
        <v>196</v>
      </c>
      <c r="H19" s="145">
        <v>3.7078161557679346E-2</v>
      </c>
      <c r="I19" s="145">
        <v>2.3205579095197514E-2</v>
      </c>
      <c r="J19" s="165"/>
    </row>
    <row r="20" spans="1:10" x14ac:dyDescent="0.25">
      <c r="A20" s="147"/>
      <c r="B20" s="142"/>
      <c r="C20" s="142"/>
      <c r="D20" s="143"/>
      <c r="E20" s="139"/>
      <c r="F20" s="139"/>
      <c r="G20" s="156" t="s">
        <v>209</v>
      </c>
      <c r="H20" s="158">
        <v>4.2273069754530671E-2</v>
      </c>
      <c r="I20" s="158">
        <v>7.3911968407533224E-2</v>
      </c>
      <c r="J20" s="160"/>
    </row>
    <row r="21" spans="1:10" x14ac:dyDescent="0.25">
      <c r="A21" s="147"/>
      <c r="B21" s="143"/>
      <c r="C21" s="143"/>
      <c r="D21" s="143"/>
      <c r="E21" s="139"/>
      <c r="F21" s="139"/>
      <c r="G21" s="154" t="s">
        <v>211</v>
      </c>
      <c r="H21" s="145">
        <v>4.4335170718166318E-2</v>
      </c>
      <c r="I21" s="145">
        <v>2.7555544886029456E-2</v>
      </c>
      <c r="J21" s="165"/>
    </row>
    <row r="22" spans="1:10" x14ac:dyDescent="0.25">
      <c r="A22" s="147"/>
      <c r="B22" s="143"/>
      <c r="C22" s="143"/>
      <c r="D22" s="143"/>
      <c r="E22" s="139"/>
      <c r="F22" s="139"/>
      <c r="G22" s="154" t="s">
        <v>202</v>
      </c>
      <c r="H22" s="158">
        <v>8.7758258317801485E-2</v>
      </c>
      <c r="I22" s="158">
        <v>4.4801766873522102E-2</v>
      </c>
      <c r="J22" s="160"/>
    </row>
    <row r="23" spans="1:10" x14ac:dyDescent="0.25">
      <c r="A23" s="147"/>
      <c r="B23" s="143"/>
      <c r="C23" s="143"/>
      <c r="D23" s="143"/>
      <c r="E23" s="139"/>
      <c r="F23" s="139"/>
      <c r="G23" s="156" t="s">
        <v>191</v>
      </c>
      <c r="H23" s="158">
        <v>0.1068723480191934</v>
      </c>
      <c r="I23" s="158">
        <v>2.4446711718740622E-2</v>
      </c>
      <c r="J23" s="165"/>
    </row>
    <row r="24" spans="1:10" x14ac:dyDescent="0.25">
      <c r="A24" s="147"/>
      <c r="B24" s="143"/>
      <c r="C24" s="143"/>
      <c r="D24" s="143"/>
      <c r="E24" s="139"/>
      <c r="F24" s="139"/>
      <c r="G24" s="154" t="s">
        <v>205</v>
      </c>
      <c r="H24" s="158">
        <v>0.10794305428877345</v>
      </c>
      <c r="I24" s="158">
        <v>0.11164432067794169</v>
      </c>
      <c r="J24" s="165"/>
    </row>
    <row r="25" spans="1:10" x14ac:dyDescent="0.25">
      <c r="A25" s="147"/>
      <c r="B25" s="143"/>
      <c r="C25" s="143"/>
      <c r="D25" s="143"/>
      <c r="E25" s="139"/>
      <c r="F25" s="139"/>
      <c r="G25" s="154" t="s">
        <v>195</v>
      </c>
      <c r="H25" s="160">
        <v>0.13375897212198121</v>
      </c>
      <c r="I25" s="161">
        <v>1.9603173650538343E-2</v>
      </c>
      <c r="J25" s="165"/>
    </row>
    <row r="26" spans="1:10" x14ac:dyDescent="0.25">
      <c r="A26" s="147"/>
      <c r="B26" s="143"/>
      <c r="C26" s="143"/>
      <c r="D26" s="143"/>
      <c r="E26" s="139"/>
      <c r="F26" s="139"/>
      <c r="G26" s="154" t="s">
        <v>190</v>
      </c>
      <c r="H26" s="160">
        <v>0.16766467065868262</v>
      </c>
      <c r="I26" s="161">
        <v>0.16219706881444226</v>
      </c>
      <c r="J26" s="165"/>
    </row>
    <row r="27" spans="1:10" x14ac:dyDescent="0.25">
      <c r="A27" s="147"/>
      <c r="B27" s="143"/>
      <c r="C27" s="143"/>
      <c r="D27" s="143"/>
      <c r="E27" s="139"/>
      <c r="F27" s="139"/>
      <c r="G27" s="270" t="s">
        <v>215</v>
      </c>
      <c r="H27" s="271">
        <v>0.10639647856604671</v>
      </c>
      <c r="I27" s="272">
        <v>0.16929913216742087</v>
      </c>
      <c r="J27" s="165"/>
    </row>
    <row r="28" spans="1:10" x14ac:dyDescent="0.25">
      <c r="A28" s="147"/>
      <c r="B28" s="143"/>
      <c r="C28" s="143"/>
      <c r="D28" s="143"/>
      <c r="E28" s="139"/>
      <c r="F28" s="139"/>
      <c r="G28" s="260"/>
      <c r="H28" s="261"/>
      <c r="I28" s="262"/>
      <c r="J28" s="165"/>
    </row>
    <row r="29" spans="1:10" x14ac:dyDescent="0.25">
      <c r="A29" s="147"/>
      <c r="B29" s="143"/>
      <c r="C29" s="143"/>
      <c r="D29" s="143"/>
      <c r="E29" s="139"/>
      <c r="F29" s="139"/>
      <c r="G29" s="176"/>
      <c r="H29" s="160"/>
      <c r="J29" s="165"/>
    </row>
    <row r="30" spans="1:10" x14ac:dyDescent="0.25">
      <c r="A30" s="147"/>
      <c r="B30" s="143"/>
      <c r="C30" s="143"/>
      <c r="D30" s="143"/>
      <c r="E30" s="139"/>
      <c r="F30" s="139"/>
      <c r="G30" s="176"/>
      <c r="H30" s="160">
        <f>SUM(H8:H27)</f>
        <v>1</v>
      </c>
      <c r="I30" s="160">
        <f>SUM(I8:I27)</f>
        <v>1</v>
      </c>
    </row>
    <row r="31" spans="1:10" x14ac:dyDescent="0.25">
      <c r="A31" s="147"/>
      <c r="B31" s="143"/>
      <c r="C31" s="143"/>
      <c r="D31" s="143"/>
      <c r="E31" s="139"/>
      <c r="F31" s="139"/>
      <c r="G31" s="176"/>
      <c r="H31" s="160"/>
    </row>
    <row r="32" spans="1:10" x14ac:dyDescent="0.25">
      <c r="A32" s="147"/>
      <c r="B32" s="143"/>
      <c r="C32" s="143"/>
      <c r="D32" s="143"/>
      <c r="E32" s="139"/>
      <c r="F32" s="139"/>
      <c r="G32" s="176"/>
      <c r="H32" s="160"/>
    </row>
  </sheetData>
  <hyperlinks>
    <hyperlink ref="H2" location="'Índice Cap_3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70"/>
  <sheetViews>
    <sheetView zoomScaleNormal="100" zoomScaleSheetLayoutView="100" workbookViewId="0">
      <selection activeCell="I2" sqref="I2"/>
    </sheetView>
  </sheetViews>
  <sheetFormatPr baseColWidth="10" defaultColWidth="11.5703125" defaultRowHeight="16.5" customHeight="1" x14ac:dyDescent="0.2"/>
  <cols>
    <col min="1" max="1" width="52.85546875" style="281" customWidth="1"/>
    <col min="2" max="2" width="8.5703125" style="281" bestFit="1" customWidth="1"/>
    <col min="3" max="3" width="8" style="281" bestFit="1" customWidth="1"/>
    <col min="4" max="4" width="6.85546875" style="281" customWidth="1"/>
    <col min="5" max="5" width="8.140625" style="281" customWidth="1"/>
    <col min="6" max="6" width="7.42578125" style="281" customWidth="1"/>
    <col min="7" max="7" width="3.5703125" style="281" customWidth="1"/>
    <col min="8" max="8" width="20.28515625" style="281" customWidth="1"/>
    <col min="9" max="13" width="9.140625" style="281" customWidth="1"/>
    <col min="14" max="16384" width="11.5703125" style="281"/>
  </cols>
  <sheetData>
    <row r="1" spans="1:232" ht="14.1" customHeight="1" thickBot="1" x14ac:dyDescent="0.25">
      <c r="A1" s="180" t="s">
        <v>104</v>
      </c>
      <c r="B1" s="181"/>
      <c r="C1" s="181"/>
      <c r="D1" s="181"/>
      <c r="E1" s="181"/>
      <c r="F1" s="181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232" ht="14.1" customHeight="1" x14ac:dyDescent="0.2">
      <c r="G2" s="98"/>
      <c r="H2" s="98"/>
      <c r="I2" s="99" t="s">
        <v>119</v>
      </c>
      <c r="J2" s="98"/>
      <c r="K2" s="98"/>
      <c r="L2" s="98"/>
      <c r="M2" s="98"/>
      <c r="N2" s="98"/>
      <c r="O2" s="98"/>
      <c r="P2" s="98"/>
    </row>
    <row r="3" spans="1:232" ht="14.1" customHeight="1" x14ac:dyDescent="0.2">
      <c r="A3" s="243" t="s">
        <v>284</v>
      </c>
      <c r="B3" s="244"/>
      <c r="C3" s="244"/>
      <c r="D3" s="244"/>
      <c r="E3" s="245"/>
      <c r="F3" s="245"/>
      <c r="G3" s="184"/>
      <c r="H3" s="184"/>
      <c r="I3" s="184"/>
      <c r="J3" s="184"/>
      <c r="K3" s="184"/>
      <c r="L3" s="185"/>
      <c r="M3" s="185"/>
      <c r="N3" s="186"/>
      <c r="O3" s="186"/>
      <c r="P3" s="186"/>
    </row>
    <row r="4" spans="1:232" ht="14.1" customHeight="1" x14ac:dyDescent="0.2">
      <c r="A4" s="184"/>
      <c r="B4" s="184"/>
      <c r="C4" s="184"/>
      <c r="D4" s="184"/>
      <c r="E4" s="185"/>
      <c r="F4" s="185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5" spans="1:232" ht="14.1" customHeight="1" x14ac:dyDescent="0.2">
      <c r="A5" s="246" t="s">
        <v>170</v>
      </c>
      <c r="B5" s="246"/>
      <c r="C5" s="246"/>
      <c r="D5" s="246"/>
      <c r="E5" s="185"/>
      <c r="F5" s="185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6"/>
      <c r="BA5" s="246"/>
      <c r="BB5" s="246"/>
      <c r="BC5" s="246"/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46"/>
      <c r="BO5" s="246"/>
      <c r="BP5" s="246"/>
      <c r="BQ5" s="246"/>
      <c r="BR5" s="246"/>
      <c r="BS5" s="246"/>
      <c r="BT5" s="246"/>
      <c r="BU5" s="246"/>
      <c r="BV5" s="246"/>
      <c r="BW5" s="246"/>
      <c r="BX5" s="246"/>
      <c r="BY5" s="246"/>
      <c r="BZ5" s="246"/>
      <c r="CA5" s="246"/>
      <c r="CB5" s="246"/>
      <c r="CC5" s="246"/>
      <c r="CD5" s="246"/>
      <c r="CE5" s="246"/>
      <c r="CF5" s="246"/>
      <c r="CG5" s="246"/>
      <c r="CH5" s="246"/>
      <c r="CI5" s="246"/>
      <c r="CJ5" s="246"/>
      <c r="CK5" s="246"/>
      <c r="CL5" s="246"/>
      <c r="CM5" s="246"/>
      <c r="CN5" s="246"/>
      <c r="CO5" s="246"/>
      <c r="CP5" s="246"/>
      <c r="CQ5" s="246"/>
      <c r="CR5" s="246"/>
      <c r="CS5" s="246"/>
      <c r="CT5" s="246"/>
      <c r="CU5" s="246"/>
      <c r="CV5" s="246"/>
      <c r="CW5" s="246"/>
      <c r="CX5" s="246"/>
      <c r="CY5" s="246"/>
      <c r="CZ5" s="246"/>
      <c r="DA5" s="246"/>
      <c r="DB5" s="246"/>
      <c r="DC5" s="246"/>
      <c r="DD5" s="246"/>
      <c r="DE5" s="246"/>
      <c r="DF5" s="246"/>
      <c r="DG5" s="246"/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6"/>
      <c r="DY5" s="246"/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6"/>
      <c r="EQ5" s="246"/>
      <c r="ER5" s="246"/>
      <c r="ES5" s="246"/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6"/>
      <c r="FF5" s="246"/>
      <c r="FG5" s="246"/>
      <c r="FH5" s="246"/>
      <c r="FI5" s="246"/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6"/>
      <c r="GA5" s="246"/>
      <c r="GB5" s="246"/>
      <c r="GC5" s="246"/>
      <c r="GD5" s="246"/>
      <c r="GE5" s="246"/>
      <c r="GF5" s="246"/>
      <c r="GG5" s="246"/>
      <c r="GH5" s="246"/>
      <c r="GI5" s="246"/>
      <c r="GJ5" s="246"/>
      <c r="GK5" s="246"/>
      <c r="GL5" s="246"/>
      <c r="GM5" s="246"/>
      <c r="GN5" s="246"/>
      <c r="GO5" s="246"/>
      <c r="GP5" s="246"/>
      <c r="GQ5" s="246"/>
      <c r="GR5" s="246"/>
      <c r="GS5" s="246"/>
      <c r="GT5" s="246"/>
      <c r="GU5" s="246"/>
      <c r="GV5" s="246"/>
      <c r="GW5" s="246"/>
      <c r="GX5" s="246"/>
      <c r="GY5" s="246"/>
      <c r="GZ5" s="246"/>
      <c r="HA5" s="246"/>
      <c r="HB5" s="246"/>
      <c r="HC5" s="246"/>
      <c r="HD5" s="246"/>
      <c r="HE5" s="246"/>
      <c r="HF5" s="246"/>
      <c r="HG5" s="246"/>
      <c r="HH5" s="246"/>
      <c r="HI5" s="246"/>
      <c r="HJ5" s="246"/>
      <c r="HK5" s="246"/>
      <c r="HL5" s="246"/>
      <c r="HM5" s="246"/>
      <c r="HN5" s="246"/>
      <c r="HO5" s="246"/>
      <c r="HP5" s="246"/>
      <c r="HQ5" s="246"/>
      <c r="HR5" s="246"/>
      <c r="HS5" s="246"/>
      <c r="HT5" s="246"/>
      <c r="HU5" s="246"/>
      <c r="HV5" s="246"/>
      <c r="HW5" s="246"/>
      <c r="HX5" s="246"/>
    </row>
    <row r="6" spans="1:232" ht="9.9499999999999993" customHeight="1" x14ac:dyDescent="0.2">
      <c r="A6" s="216"/>
      <c r="B6" s="216"/>
      <c r="C6" s="216"/>
      <c r="D6" s="216"/>
      <c r="E6" s="232"/>
      <c r="F6" s="185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spans="1:232" ht="21" customHeight="1" x14ac:dyDescent="0.2">
      <c r="A7" s="188"/>
      <c r="B7" s="298" t="s">
        <v>267</v>
      </c>
      <c r="C7" s="298" t="s">
        <v>220</v>
      </c>
      <c r="D7" s="298" t="s">
        <v>223</v>
      </c>
      <c r="E7" s="298" t="s">
        <v>219</v>
      </c>
      <c r="F7" s="298" t="s">
        <v>218</v>
      </c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spans="1:232" ht="18.75" customHeight="1" x14ac:dyDescent="0.2">
      <c r="A8" s="192"/>
      <c r="B8" s="299" t="s">
        <v>187</v>
      </c>
      <c r="C8" s="299" t="s">
        <v>216</v>
      </c>
      <c r="D8" s="299" t="s">
        <v>217</v>
      </c>
      <c r="E8" s="299"/>
      <c r="F8" s="299" t="s">
        <v>169</v>
      </c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spans="1:232" ht="14.1" customHeight="1" x14ac:dyDescent="0.2">
      <c r="A9" s="247"/>
      <c r="B9" s="185"/>
      <c r="C9" s="185"/>
      <c r="D9" s="185"/>
      <c r="E9" s="185"/>
      <c r="F9" s="185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232" ht="16.5" customHeight="1" x14ac:dyDescent="0.2">
      <c r="A10" s="248" t="s">
        <v>37</v>
      </c>
      <c r="B10" s="269">
        <v>5647086</v>
      </c>
      <c r="C10" s="269">
        <v>25217</v>
      </c>
      <c r="D10" s="269">
        <v>2302</v>
      </c>
      <c r="E10" s="269">
        <v>258891</v>
      </c>
      <c r="F10" s="269">
        <v>643468</v>
      </c>
      <c r="G10" s="98"/>
      <c r="H10" s="249"/>
      <c r="I10" s="249"/>
      <c r="J10" s="249"/>
      <c r="K10" s="249"/>
      <c r="L10" s="249"/>
      <c r="M10" s="98"/>
      <c r="N10" s="98"/>
      <c r="O10" s="98"/>
      <c r="P10" s="98"/>
      <c r="Q10" s="98"/>
      <c r="R10" s="98"/>
      <c r="S10" s="98"/>
      <c r="T10" s="98"/>
    </row>
    <row r="11" spans="1:232" ht="14.1" customHeight="1" x14ac:dyDescent="0.2">
      <c r="A11" s="248" t="s">
        <v>188</v>
      </c>
      <c r="B11" s="269">
        <v>11191</v>
      </c>
      <c r="C11" s="269">
        <v>103</v>
      </c>
      <c r="D11" s="269">
        <v>12</v>
      </c>
      <c r="E11" s="269">
        <v>477</v>
      </c>
      <c r="F11" s="269">
        <v>2292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</row>
    <row r="12" spans="1:232" ht="14.1" customHeight="1" x14ac:dyDescent="0.2">
      <c r="A12" s="248" t="s">
        <v>189</v>
      </c>
      <c r="B12" s="269">
        <v>5077338</v>
      </c>
      <c r="C12" s="269">
        <v>23252</v>
      </c>
      <c r="D12" s="269">
        <v>2075</v>
      </c>
      <c r="E12" s="269">
        <v>207508</v>
      </c>
      <c r="F12" s="269">
        <v>605349</v>
      </c>
      <c r="G12" s="98"/>
      <c r="H12" s="98"/>
      <c r="N12" s="98"/>
      <c r="O12" s="98"/>
      <c r="P12" s="98"/>
      <c r="Q12" s="98"/>
      <c r="R12" s="98"/>
      <c r="S12" s="98"/>
      <c r="T12" s="98"/>
    </row>
    <row r="13" spans="1:232" ht="14.1" customHeight="1" x14ac:dyDescent="0.2">
      <c r="A13" s="199" t="s">
        <v>249</v>
      </c>
      <c r="B13" s="269">
        <v>212844</v>
      </c>
      <c r="C13" s="269">
        <v>839</v>
      </c>
      <c r="D13" s="269">
        <v>68</v>
      </c>
      <c r="E13" s="269">
        <v>3737</v>
      </c>
      <c r="F13" s="269">
        <v>19128</v>
      </c>
      <c r="G13" s="98"/>
      <c r="H13" s="98"/>
      <c r="I13" s="98"/>
      <c r="J13" s="194"/>
      <c r="K13" s="194"/>
      <c r="L13" s="194"/>
      <c r="M13" s="194"/>
      <c r="N13" s="98"/>
      <c r="O13" s="98"/>
      <c r="P13" s="98"/>
      <c r="Q13" s="98"/>
      <c r="R13" s="98"/>
      <c r="S13" s="98"/>
      <c r="T13" s="98"/>
    </row>
    <row r="14" spans="1:232" ht="14.1" customHeight="1" x14ac:dyDescent="0.2">
      <c r="A14" s="199" t="s">
        <v>250</v>
      </c>
      <c r="B14" s="269">
        <v>347646</v>
      </c>
      <c r="C14" s="269">
        <v>1131</v>
      </c>
      <c r="D14" s="269">
        <v>60</v>
      </c>
      <c r="E14" s="269">
        <v>5789</v>
      </c>
      <c r="F14" s="269">
        <v>22324</v>
      </c>
      <c r="G14" s="98"/>
      <c r="H14" s="98"/>
      <c r="I14" s="98"/>
      <c r="J14" s="194"/>
      <c r="K14" s="194"/>
      <c r="L14" s="194"/>
      <c r="M14" s="194"/>
      <c r="N14" s="98"/>
      <c r="O14" s="98"/>
      <c r="P14" s="98"/>
      <c r="Q14" s="98"/>
      <c r="R14" s="98"/>
      <c r="S14" s="98"/>
      <c r="T14" s="98"/>
    </row>
    <row r="15" spans="1:232" ht="24.95" customHeight="1" x14ac:dyDescent="0.2">
      <c r="A15" s="283" t="s">
        <v>251</v>
      </c>
      <c r="B15" s="253">
        <v>34378</v>
      </c>
      <c r="C15" s="253">
        <v>162</v>
      </c>
      <c r="D15" s="253">
        <v>26</v>
      </c>
      <c r="E15" s="253">
        <v>2208</v>
      </c>
      <c r="F15" s="253">
        <v>3271</v>
      </c>
      <c r="G15" s="98"/>
      <c r="H15" s="98"/>
      <c r="I15" s="98"/>
      <c r="J15" s="194"/>
      <c r="K15" s="194"/>
      <c r="L15" s="194"/>
      <c r="M15" s="194"/>
      <c r="N15" s="98"/>
      <c r="O15" s="98"/>
      <c r="P15" s="98"/>
      <c r="Q15" s="98"/>
      <c r="R15" s="98"/>
      <c r="S15" s="98"/>
      <c r="T15" s="98"/>
    </row>
    <row r="16" spans="1:232" ht="30" customHeight="1" x14ac:dyDescent="0.2">
      <c r="A16" s="283" t="s">
        <v>272</v>
      </c>
      <c r="B16" s="253">
        <v>638263</v>
      </c>
      <c r="C16" s="253">
        <v>2616</v>
      </c>
      <c r="D16" s="253">
        <v>159</v>
      </c>
      <c r="E16" s="253">
        <v>20288</v>
      </c>
      <c r="F16" s="253">
        <v>105000</v>
      </c>
      <c r="G16" s="98"/>
      <c r="H16" s="98"/>
      <c r="I16" s="98"/>
      <c r="J16" s="194"/>
      <c r="K16" s="194"/>
      <c r="L16" s="194"/>
      <c r="M16" s="194"/>
      <c r="N16" s="98"/>
      <c r="O16" s="98"/>
      <c r="P16" s="98"/>
      <c r="Q16" s="98"/>
      <c r="R16" s="98"/>
      <c r="S16" s="98"/>
      <c r="T16" s="98"/>
    </row>
    <row r="17" spans="1:20" ht="14.1" customHeight="1" x14ac:dyDescent="0.2">
      <c r="A17" s="199" t="s">
        <v>253</v>
      </c>
      <c r="B17" s="253">
        <v>956451</v>
      </c>
      <c r="C17" s="253">
        <v>2646</v>
      </c>
      <c r="D17" s="253">
        <v>415</v>
      </c>
      <c r="E17" s="253">
        <v>60393</v>
      </c>
      <c r="F17" s="253">
        <v>67836</v>
      </c>
      <c r="G17" s="98"/>
      <c r="H17" s="98"/>
      <c r="I17" s="98"/>
      <c r="J17" s="194"/>
      <c r="K17" s="194"/>
      <c r="L17" s="194"/>
      <c r="M17" s="194"/>
      <c r="N17" s="98"/>
      <c r="O17" s="98"/>
      <c r="P17" s="98"/>
      <c r="Q17" s="98"/>
      <c r="R17" s="98"/>
      <c r="S17" s="98"/>
      <c r="T17" s="98"/>
    </row>
    <row r="18" spans="1:20" ht="24.95" customHeight="1" x14ac:dyDescent="0.2">
      <c r="A18" s="283" t="s">
        <v>254</v>
      </c>
      <c r="B18" s="253">
        <v>77347</v>
      </c>
      <c r="C18" s="253">
        <v>707</v>
      </c>
      <c r="D18" s="253">
        <v>97</v>
      </c>
      <c r="E18" s="253">
        <v>1992</v>
      </c>
      <c r="F18" s="253">
        <v>14323</v>
      </c>
      <c r="G18" s="98"/>
      <c r="H18" s="98"/>
      <c r="I18" s="98"/>
      <c r="J18" s="194"/>
      <c r="K18" s="194"/>
      <c r="L18" s="194"/>
      <c r="M18" s="194"/>
      <c r="N18" s="98"/>
      <c r="O18" s="98"/>
      <c r="P18" s="98"/>
      <c r="Q18" s="98"/>
      <c r="R18" s="98"/>
      <c r="S18" s="98"/>
      <c r="T18" s="98"/>
    </row>
    <row r="19" spans="1:20" ht="14.1" customHeight="1" x14ac:dyDescent="0.2">
      <c r="A19" s="199" t="s">
        <v>255</v>
      </c>
      <c r="B19" s="253">
        <v>577119</v>
      </c>
      <c r="C19" s="253">
        <v>3360</v>
      </c>
      <c r="D19" s="253">
        <v>278</v>
      </c>
      <c r="E19" s="253">
        <v>13441</v>
      </c>
      <c r="F19" s="253">
        <v>59348</v>
      </c>
      <c r="G19" s="98"/>
      <c r="H19" s="98"/>
      <c r="I19" s="98"/>
      <c r="J19" s="194"/>
      <c r="K19" s="194"/>
      <c r="L19" s="194"/>
      <c r="M19" s="194"/>
      <c r="N19" s="98"/>
      <c r="O19" s="98"/>
      <c r="P19" s="98"/>
      <c r="Q19" s="98"/>
      <c r="R19" s="98"/>
      <c r="S19" s="98"/>
      <c r="T19" s="98"/>
    </row>
    <row r="20" spans="1:20" ht="24.95" customHeight="1" x14ac:dyDescent="0.2">
      <c r="A20" s="283" t="s">
        <v>273</v>
      </c>
      <c r="B20" s="253">
        <v>231835</v>
      </c>
      <c r="C20" s="253">
        <v>935</v>
      </c>
      <c r="D20" s="253">
        <v>105</v>
      </c>
      <c r="E20" s="253">
        <v>5847</v>
      </c>
      <c r="F20" s="253">
        <v>20584</v>
      </c>
      <c r="G20" s="98"/>
      <c r="H20" s="98"/>
      <c r="I20" s="98"/>
      <c r="J20" s="194"/>
      <c r="K20" s="194"/>
      <c r="L20" s="194"/>
      <c r="M20" s="194"/>
      <c r="N20" s="98"/>
      <c r="O20" s="98"/>
      <c r="P20" s="98"/>
      <c r="Q20" s="98"/>
      <c r="R20" s="98"/>
      <c r="S20" s="98"/>
      <c r="T20" s="98"/>
    </row>
    <row r="21" spans="1:20" ht="24.95" customHeight="1" x14ac:dyDescent="0.2">
      <c r="A21" s="283" t="s">
        <v>282</v>
      </c>
      <c r="B21" s="253">
        <v>94111</v>
      </c>
      <c r="C21" s="253">
        <v>832</v>
      </c>
      <c r="D21" s="253">
        <v>78</v>
      </c>
      <c r="E21" s="253">
        <v>9841</v>
      </c>
      <c r="F21" s="253">
        <v>19265</v>
      </c>
      <c r="G21" s="98"/>
      <c r="H21" s="98"/>
      <c r="I21" s="98"/>
      <c r="J21" s="194"/>
      <c r="K21" s="194"/>
      <c r="L21" s="194"/>
      <c r="M21" s="194"/>
      <c r="N21" s="98"/>
      <c r="O21" s="98"/>
      <c r="P21" s="98"/>
      <c r="Q21" s="98"/>
      <c r="R21" s="98"/>
      <c r="S21" s="98"/>
      <c r="T21" s="98"/>
    </row>
    <row r="22" spans="1:20" ht="24.95" customHeight="1" x14ac:dyDescent="0.2">
      <c r="A22" s="283" t="s">
        <v>274</v>
      </c>
      <c r="B22" s="253">
        <v>129303</v>
      </c>
      <c r="C22" s="253">
        <v>455</v>
      </c>
      <c r="D22" s="253">
        <v>21</v>
      </c>
      <c r="E22" s="253">
        <v>2754</v>
      </c>
      <c r="F22" s="253">
        <v>12870</v>
      </c>
      <c r="G22" s="98"/>
      <c r="H22" s="98"/>
      <c r="I22" s="98"/>
      <c r="J22" s="194"/>
      <c r="K22" s="194"/>
      <c r="L22" s="194"/>
      <c r="M22" s="194"/>
      <c r="N22" s="98"/>
      <c r="O22" s="98"/>
      <c r="P22" s="98"/>
      <c r="Q22" s="98"/>
      <c r="R22" s="98"/>
      <c r="S22" s="98"/>
      <c r="T22" s="98"/>
    </row>
    <row r="23" spans="1:20" ht="14.1" customHeight="1" x14ac:dyDescent="0.2">
      <c r="A23" s="199" t="s">
        <v>275</v>
      </c>
      <c r="B23" s="253">
        <v>419814</v>
      </c>
      <c r="C23" s="253">
        <v>2213</v>
      </c>
      <c r="D23" s="253">
        <v>48</v>
      </c>
      <c r="E23" s="253">
        <v>33462</v>
      </c>
      <c r="F23" s="253">
        <v>62197</v>
      </c>
      <c r="G23" s="98"/>
      <c r="H23" s="98"/>
      <c r="I23" s="98"/>
      <c r="J23" s="194"/>
      <c r="K23" s="194"/>
      <c r="L23" s="194"/>
      <c r="M23" s="194"/>
      <c r="N23" s="98"/>
      <c r="O23" s="98"/>
      <c r="P23" s="98"/>
      <c r="Q23" s="98"/>
      <c r="R23" s="98"/>
      <c r="S23" s="98"/>
      <c r="T23" s="98"/>
    </row>
    <row r="24" spans="1:20" ht="14.1" customHeight="1" x14ac:dyDescent="0.2">
      <c r="A24" s="199" t="s">
        <v>276</v>
      </c>
      <c r="B24" s="253">
        <v>101482</v>
      </c>
      <c r="C24" s="253">
        <v>793</v>
      </c>
      <c r="D24" s="253">
        <v>76</v>
      </c>
      <c r="E24" s="253">
        <v>5000</v>
      </c>
      <c r="F24" s="253">
        <v>19910</v>
      </c>
      <c r="G24" s="98"/>
      <c r="H24" s="98"/>
      <c r="I24" s="98"/>
      <c r="J24" s="194"/>
      <c r="K24" s="194"/>
      <c r="L24" s="194"/>
      <c r="M24" s="194"/>
      <c r="N24" s="98"/>
      <c r="O24" s="98"/>
      <c r="P24" s="98"/>
      <c r="Q24" s="98"/>
      <c r="R24" s="98"/>
      <c r="S24" s="98"/>
      <c r="T24" s="98"/>
    </row>
    <row r="25" spans="1:20" ht="33" customHeight="1" x14ac:dyDescent="0.2">
      <c r="A25" s="283" t="s">
        <v>277</v>
      </c>
      <c r="B25" s="253">
        <v>78815</v>
      </c>
      <c r="C25" s="253">
        <v>776</v>
      </c>
      <c r="D25" s="253">
        <v>165</v>
      </c>
      <c r="E25" s="253">
        <v>979</v>
      </c>
      <c r="F25" s="253">
        <v>14698</v>
      </c>
      <c r="G25" s="98"/>
      <c r="H25" s="98"/>
      <c r="I25" s="98"/>
      <c r="J25" s="194"/>
      <c r="K25" s="194"/>
      <c r="L25" s="194"/>
      <c r="M25" s="194"/>
      <c r="N25" s="98"/>
      <c r="O25" s="98"/>
      <c r="P25" s="98"/>
      <c r="Q25" s="98"/>
      <c r="R25" s="98"/>
      <c r="S25" s="98"/>
      <c r="T25" s="98"/>
    </row>
    <row r="26" spans="1:20" ht="24.95" customHeight="1" x14ac:dyDescent="0.2">
      <c r="A26" s="283" t="s">
        <v>262</v>
      </c>
      <c r="B26" s="253">
        <v>604284</v>
      </c>
      <c r="C26" s="253">
        <v>2016</v>
      </c>
      <c r="D26" s="253">
        <v>148</v>
      </c>
      <c r="E26" s="253">
        <v>18994</v>
      </c>
      <c r="F26" s="253">
        <v>58437</v>
      </c>
      <c r="G26" s="98"/>
      <c r="H26" s="98"/>
      <c r="I26" s="98"/>
      <c r="J26" s="194"/>
      <c r="K26" s="194"/>
      <c r="L26" s="194"/>
      <c r="M26" s="194"/>
      <c r="N26" s="98"/>
      <c r="O26" s="98"/>
      <c r="P26" s="98"/>
      <c r="Q26" s="98"/>
      <c r="R26" s="98"/>
      <c r="S26" s="98"/>
      <c r="T26" s="98"/>
    </row>
    <row r="27" spans="1:20" ht="24.95" customHeight="1" x14ac:dyDescent="0.2">
      <c r="A27" s="283" t="s">
        <v>278</v>
      </c>
      <c r="B27" s="253">
        <v>43222</v>
      </c>
      <c r="C27" s="253">
        <v>215</v>
      </c>
      <c r="D27" s="253">
        <v>14</v>
      </c>
      <c r="E27" s="253">
        <v>3128</v>
      </c>
      <c r="F27" s="253">
        <v>6100</v>
      </c>
      <c r="G27" s="98"/>
      <c r="H27" s="98"/>
      <c r="I27" s="98"/>
      <c r="J27" s="194"/>
      <c r="K27" s="194"/>
      <c r="L27" s="194"/>
      <c r="M27" s="194"/>
      <c r="N27" s="98"/>
      <c r="O27" s="98"/>
      <c r="P27" s="98"/>
      <c r="Q27" s="98"/>
      <c r="R27" s="98"/>
      <c r="S27" s="98"/>
      <c r="T27" s="98"/>
    </row>
    <row r="28" spans="1:20" ht="24.95" customHeight="1" x14ac:dyDescent="0.2">
      <c r="A28" s="283" t="s">
        <v>279</v>
      </c>
      <c r="B28" s="253">
        <v>356743</v>
      </c>
      <c r="C28" s="253">
        <v>1956</v>
      </c>
      <c r="D28" s="253">
        <v>68</v>
      </c>
      <c r="E28" s="253">
        <v>14826</v>
      </c>
      <c r="F28" s="253">
        <v>64826</v>
      </c>
      <c r="G28" s="98"/>
      <c r="H28" s="98"/>
      <c r="I28" s="98"/>
      <c r="J28" s="194"/>
      <c r="K28" s="194"/>
      <c r="L28" s="194"/>
      <c r="M28" s="194"/>
      <c r="N28" s="98"/>
      <c r="O28" s="98"/>
      <c r="P28" s="98"/>
      <c r="Q28" s="98"/>
      <c r="R28" s="98"/>
      <c r="S28" s="98"/>
      <c r="T28" s="98"/>
    </row>
    <row r="29" spans="1:20" ht="14.1" customHeight="1" x14ac:dyDescent="0.2">
      <c r="A29" s="199" t="s">
        <v>280</v>
      </c>
      <c r="B29" s="253">
        <v>120541</v>
      </c>
      <c r="C29" s="253">
        <v>1118</v>
      </c>
      <c r="D29" s="253">
        <v>132</v>
      </c>
      <c r="E29" s="253">
        <v>4207</v>
      </c>
      <c r="F29" s="253">
        <v>24239</v>
      </c>
      <c r="G29" s="98"/>
      <c r="H29" s="98"/>
      <c r="I29" s="98"/>
      <c r="J29" s="194"/>
      <c r="K29" s="194"/>
      <c r="L29" s="194"/>
      <c r="M29" s="194"/>
      <c r="N29" s="98"/>
      <c r="O29" s="98"/>
      <c r="P29" s="98"/>
      <c r="Q29" s="98"/>
      <c r="R29" s="98"/>
      <c r="S29" s="98"/>
      <c r="T29" s="98"/>
    </row>
    <row r="30" spans="1:20" ht="24.95" customHeight="1" x14ac:dyDescent="0.2">
      <c r="A30" s="283" t="s">
        <v>281</v>
      </c>
      <c r="B30" s="253">
        <v>53141</v>
      </c>
      <c r="C30" s="253">
        <v>482</v>
      </c>
      <c r="D30" s="253">
        <v>117</v>
      </c>
      <c r="E30" s="253">
        <v>623</v>
      </c>
      <c r="F30" s="253">
        <v>10992</v>
      </c>
      <c r="G30" s="98"/>
      <c r="H30" s="98"/>
      <c r="I30" s="98"/>
      <c r="J30" s="194"/>
      <c r="K30" s="194"/>
      <c r="L30" s="194"/>
      <c r="M30" s="194"/>
      <c r="N30" s="98"/>
      <c r="O30" s="98"/>
      <c r="P30" s="98"/>
      <c r="Q30" s="98"/>
      <c r="R30" s="98"/>
      <c r="S30" s="98"/>
      <c r="T30" s="98"/>
    </row>
    <row r="31" spans="1:20" ht="14.1" customHeight="1" x14ac:dyDescent="0.2">
      <c r="A31" s="248" t="s">
        <v>222</v>
      </c>
      <c r="B31" s="269">
        <v>451406</v>
      </c>
      <c r="C31" s="269">
        <v>198</v>
      </c>
      <c r="D31" s="269">
        <v>151</v>
      </c>
      <c r="E31" s="269">
        <v>45478</v>
      </c>
      <c r="F31" s="269">
        <v>8370</v>
      </c>
      <c r="G31" s="98"/>
      <c r="H31" s="98"/>
      <c r="I31" s="194"/>
      <c r="J31" s="194"/>
      <c r="K31" s="194"/>
      <c r="L31" s="194"/>
      <c r="M31" s="194"/>
      <c r="N31" s="98"/>
      <c r="O31" s="98"/>
      <c r="P31" s="98"/>
      <c r="Q31" s="98"/>
      <c r="R31" s="98"/>
      <c r="S31" s="98"/>
      <c r="T31" s="98"/>
    </row>
    <row r="32" spans="1:20" ht="24" customHeight="1" x14ac:dyDescent="0.2">
      <c r="A32" s="250" t="s">
        <v>214</v>
      </c>
      <c r="B32" s="269">
        <v>107151</v>
      </c>
      <c r="C32" s="269">
        <v>1664</v>
      </c>
      <c r="D32" s="269">
        <v>64</v>
      </c>
      <c r="E32" s="269">
        <v>5428</v>
      </c>
      <c r="F32" s="269">
        <v>27457</v>
      </c>
      <c r="G32" s="98"/>
      <c r="H32" s="98"/>
      <c r="I32" s="194"/>
      <c r="J32" s="194"/>
      <c r="K32" s="194"/>
      <c r="L32" s="194"/>
      <c r="M32" s="194"/>
      <c r="N32" s="98"/>
      <c r="O32" s="98"/>
      <c r="P32" s="98"/>
      <c r="Q32" s="98"/>
      <c r="R32" s="98"/>
      <c r="S32" s="98"/>
      <c r="T32" s="98"/>
    </row>
    <row r="33" spans="1:20" ht="14.1" customHeight="1" x14ac:dyDescent="0.2">
      <c r="A33" s="202"/>
      <c r="B33" s="202"/>
      <c r="C33" s="202"/>
      <c r="D33" s="202"/>
      <c r="E33" s="251"/>
      <c r="F33" s="251"/>
      <c r="G33" s="98"/>
      <c r="H33" s="194"/>
      <c r="I33" s="194"/>
      <c r="J33" s="194"/>
      <c r="K33" s="194"/>
      <c r="L33" s="194"/>
      <c r="M33" s="194"/>
      <c r="N33" s="98"/>
      <c r="O33" s="98"/>
      <c r="P33" s="98"/>
      <c r="Q33" s="98"/>
      <c r="R33" s="98"/>
      <c r="S33" s="98"/>
      <c r="T33" s="98"/>
    </row>
    <row r="34" spans="1:20" ht="14.1" customHeight="1" x14ac:dyDescent="0.2">
      <c r="A34" s="207" t="s">
        <v>225</v>
      </c>
      <c r="H34" s="98"/>
      <c r="I34" s="194"/>
      <c r="J34" s="194"/>
      <c r="K34" s="194"/>
      <c r="L34" s="194"/>
      <c r="M34" s="194"/>
      <c r="N34" s="98"/>
      <c r="O34" s="98"/>
      <c r="P34" s="98"/>
      <c r="Q34" s="98"/>
      <c r="R34" s="98"/>
      <c r="S34" s="98"/>
      <c r="T34" s="98"/>
    </row>
    <row r="35" spans="1:20" ht="14.1" customHeight="1" x14ac:dyDescent="0.2">
      <c r="A35" s="252"/>
      <c r="B35" s="253"/>
      <c r="C35" s="253"/>
      <c r="D35" s="253"/>
      <c r="E35" s="254"/>
      <c r="F35" s="254"/>
      <c r="G35" s="254"/>
      <c r="I35" s="194"/>
      <c r="J35" s="194"/>
      <c r="K35" s="194"/>
      <c r="L35" s="194"/>
      <c r="M35" s="194"/>
    </row>
    <row r="36" spans="1:20" ht="9.9499999999999993" customHeight="1" x14ac:dyDescent="0.2">
      <c r="A36" s="255"/>
      <c r="B36" s="253"/>
      <c r="C36" s="253"/>
      <c r="D36" s="253"/>
      <c r="E36" s="254"/>
      <c r="F36" s="254"/>
      <c r="G36" s="254"/>
      <c r="H36" s="216"/>
      <c r="I36" s="216"/>
      <c r="J36" s="216"/>
      <c r="K36" s="216"/>
    </row>
    <row r="37" spans="1:20" ht="14.1" customHeight="1" x14ac:dyDescent="0.2">
      <c r="A37" s="219"/>
      <c r="B37" s="194"/>
      <c r="C37" s="194"/>
      <c r="D37" s="194"/>
      <c r="E37" s="194"/>
      <c r="F37" s="194"/>
      <c r="H37" s="216"/>
      <c r="I37" s="256"/>
      <c r="J37" s="256"/>
      <c r="K37" s="256"/>
      <c r="L37" s="256"/>
      <c r="M37" s="256"/>
    </row>
    <row r="38" spans="1:20" ht="9.9499999999999993" customHeight="1" x14ac:dyDescent="0.2">
      <c r="A38" s="257"/>
      <c r="B38" s="222"/>
      <c r="C38" s="222"/>
      <c r="D38" s="222"/>
      <c r="E38" s="222"/>
      <c r="F38" s="222"/>
      <c r="H38" s="216"/>
      <c r="I38" s="216"/>
      <c r="J38" s="216"/>
      <c r="K38" s="216"/>
      <c r="L38" s="98"/>
      <c r="M38" s="98"/>
      <c r="N38" s="98"/>
      <c r="O38" s="98"/>
      <c r="P38" s="98"/>
    </row>
    <row r="39" spans="1:20" ht="14.1" customHeight="1" x14ac:dyDescent="0.2">
      <c r="A39" s="252"/>
      <c r="B39" s="258"/>
      <c r="C39" s="258"/>
      <c r="D39" s="258"/>
      <c r="E39" s="258"/>
      <c r="F39" s="258"/>
      <c r="G39" s="193"/>
      <c r="H39" s="193"/>
      <c r="I39" s="258"/>
      <c r="J39" s="258"/>
      <c r="K39" s="258"/>
      <c r="L39" s="258"/>
      <c r="M39" s="258"/>
      <c r="N39" s="98"/>
      <c r="O39" s="98"/>
      <c r="P39" s="98"/>
    </row>
    <row r="40" spans="1:20" ht="14.1" customHeight="1" x14ac:dyDescent="0.2">
      <c r="A40" s="220"/>
      <c r="B40" s="220"/>
      <c r="C40" s="194"/>
      <c r="D40" s="194"/>
      <c r="E40" s="194"/>
      <c r="F40" s="194"/>
      <c r="G40" s="194"/>
      <c r="H40" s="194"/>
      <c r="I40" s="258"/>
      <c r="J40" s="258"/>
      <c r="K40" s="258"/>
      <c r="L40" s="258"/>
      <c r="M40" s="258"/>
      <c r="N40" s="98"/>
      <c r="O40" s="98"/>
      <c r="P40" s="98"/>
    </row>
    <row r="41" spans="1:20" ht="14.1" customHeight="1" x14ac:dyDescent="0.2">
      <c r="A41" s="220"/>
      <c r="B41" s="259"/>
      <c r="C41" s="259"/>
      <c r="D41" s="259"/>
      <c r="E41" s="259"/>
      <c r="F41" s="259"/>
      <c r="G41" s="194"/>
      <c r="H41" s="194"/>
      <c r="I41" s="258"/>
      <c r="J41" s="258"/>
      <c r="K41" s="258"/>
      <c r="L41" s="258"/>
      <c r="M41" s="258"/>
      <c r="N41" s="98"/>
      <c r="O41" s="98"/>
      <c r="P41" s="98"/>
    </row>
    <row r="42" spans="1:20" ht="14.1" customHeight="1" x14ac:dyDescent="0.2">
      <c r="A42" s="220"/>
      <c r="B42" s="259"/>
      <c r="C42" s="259"/>
      <c r="D42" s="259"/>
      <c r="E42" s="259"/>
      <c r="F42" s="259"/>
      <c r="G42" s="194"/>
      <c r="H42" s="194"/>
      <c r="I42" s="258"/>
      <c r="J42" s="258"/>
      <c r="K42" s="258"/>
      <c r="L42" s="258"/>
      <c r="M42" s="258"/>
      <c r="N42" s="98"/>
      <c r="O42" s="98"/>
      <c r="P42" s="98"/>
    </row>
    <row r="43" spans="1:20" ht="14.1" customHeight="1" x14ac:dyDescent="0.2">
      <c r="A43" s="220"/>
      <c r="B43" s="220"/>
      <c r="C43" s="194"/>
      <c r="D43" s="194"/>
      <c r="E43" s="194"/>
      <c r="F43" s="194"/>
      <c r="G43" s="194"/>
      <c r="H43" s="194"/>
      <c r="I43" s="223"/>
      <c r="J43" s="223"/>
      <c r="K43" s="223"/>
      <c r="L43" s="98"/>
      <c r="M43" s="98"/>
      <c r="N43" s="98"/>
      <c r="O43" s="98"/>
      <c r="P43" s="98"/>
    </row>
    <row r="44" spans="1:20" ht="14.1" customHeight="1" x14ac:dyDescent="0.2">
      <c r="A44" s="220"/>
      <c r="B44" s="220"/>
      <c r="C44" s="194"/>
      <c r="D44" s="194"/>
      <c r="E44" s="194"/>
      <c r="F44" s="194"/>
      <c r="G44" s="194"/>
      <c r="H44" s="194"/>
      <c r="I44" s="223"/>
      <c r="J44" s="223"/>
      <c r="K44" s="223"/>
      <c r="L44" s="98"/>
      <c r="M44" s="98"/>
      <c r="N44" s="98"/>
      <c r="O44" s="98"/>
      <c r="P44" s="98"/>
    </row>
    <row r="45" spans="1:20" ht="14.1" customHeight="1" x14ac:dyDescent="0.2">
      <c r="A45" s="221"/>
      <c r="B45" s="222"/>
      <c r="C45" s="222"/>
      <c r="D45" s="222"/>
      <c r="H45" s="223"/>
      <c r="I45" s="223"/>
      <c r="J45" s="223"/>
      <c r="K45" s="223"/>
      <c r="L45" s="98"/>
      <c r="M45" s="98"/>
      <c r="N45" s="98"/>
      <c r="O45" s="98"/>
      <c r="P45" s="98"/>
    </row>
    <row r="46" spans="1:20" ht="14.1" customHeight="1" x14ac:dyDescent="0.2">
      <c r="A46" s="221"/>
      <c r="B46" s="222"/>
      <c r="C46" s="222"/>
      <c r="D46" s="222"/>
      <c r="H46" s="223"/>
      <c r="I46" s="223"/>
      <c r="J46" s="223"/>
      <c r="K46" s="223"/>
      <c r="L46" s="98"/>
      <c r="M46" s="98"/>
      <c r="N46" s="98"/>
      <c r="O46" s="98"/>
      <c r="P46" s="98"/>
    </row>
    <row r="47" spans="1:20" ht="14.1" customHeight="1" x14ac:dyDescent="0.2">
      <c r="A47" s="183"/>
      <c r="B47" s="222"/>
      <c r="C47" s="222"/>
      <c r="D47" s="222"/>
      <c r="H47" s="223"/>
      <c r="I47" s="223"/>
      <c r="J47" s="223"/>
      <c r="K47" s="223"/>
      <c r="L47" s="98"/>
      <c r="M47" s="98"/>
      <c r="N47" s="98"/>
      <c r="O47" s="98"/>
      <c r="P47" s="98"/>
    </row>
    <row r="48" spans="1:20" s="228" customFormat="1" ht="14.1" customHeight="1" x14ac:dyDescent="0.2">
      <c r="A48" s="183"/>
      <c r="B48" s="226"/>
      <c r="C48" s="226"/>
      <c r="D48" s="226"/>
      <c r="H48" s="223"/>
      <c r="I48" s="223"/>
      <c r="J48" s="223"/>
      <c r="K48" s="223"/>
      <c r="L48" s="98"/>
      <c r="M48" s="98"/>
      <c r="N48" s="98"/>
      <c r="O48" s="98"/>
      <c r="P48" s="98"/>
    </row>
    <row r="49" spans="1:16" ht="14.1" customHeight="1" x14ac:dyDescent="0.2">
      <c r="A49" s="221"/>
      <c r="B49" s="222"/>
      <c r="C49" s="222"/>
      <c r="D49" s="222"/>
      <c r="H49" s="229"/>
      <c r="I49" s="229"/>
      <c r="J49" s="229"/>
      <c r="K49" s="229"/>
      <c r="L49" s="98"/>
      <c r="M49" s="98"/>
      <c r="N49" s="98"/>
      <c r="O49" s="98"/>
      <c r="P49" s="98"/>
    </row>
    <row r="50" spans="1:16" s="233" customFormat="1" ht="14.1" customHeight="1" x14ac:dyDescent="0.2">
      <c r="A50" s="221"/>
      <c r="B50" s="230"/>
      <c r="C50" s="231"/>
      <c r="D50" s="231"/>
      <c r="H50" s="223"/>
      <c r="I50" s="223"/>
      <c r="J50" s="223"/>
      <c r="K50" s="223"/>
      <c r="L50" s="98"/>
      <c r="M50" s="98"/>
      <c r="N50" s="98"/>
      <c r="O50" s="98"/>
      <c r="P50" s="98"/>
    </row>
    <row r="51" spans="1:16" ht="14.1" customHeight="1" x14ac:dyDescent="0.2">
      <c r="A51" s="234"/>
      <c r="B51" s="235"/>
      <c r="C51" s="230"/>
      <c r="D51" s="230"/>
      <c r="H51" s="229"/>
      <c r="I51" s="229"/>
      <c r="J51" s="229"/>
      <c r="K51" s="229"/>
      <c r="L51" s="98"/>
      <c r="M51" s="98"/>
      <c r="N51" s="98"/>
      <c r="O51" s="98"/>
      <c r="P51" s="98"/>
    </row>
    <row r="52" spans="1:16" ht="14.1" customHeight="1" x14ac:dyDescent="0.2">
      <c r="A52" s="221"/>
      <c r="B52" s="222"/>
      <c r="C52" s="222"/>
      <c r="D52" s="222"/>
      <c r="H52" s="223"/>
      <c r="I52" s="223"/>
      <c r="J52" s="223"/>
      <c r="K52" s="223"/>
      <c r="L52" s="98"/>
      <c r="M52" s="98"/>
      <c r="N52" s="98"/>
      <c r="O52" s="98"/>
      <c r="P52" s="98"/>
    </row>
    <row r="53" spans="1:16" ht="14.1" customHeight="1" x14ac:dyDescent="0.2">
      <c r="A53" s="221"/>
      <c r="B53" s="222"/>
      <c r="C53" s="222"/>
      <c r="D53" s="222"/>
      <c r="H53" s="229"/>
      <c r="I53" s="229"/>
      <c r="J53" s="229"/>
      <c r="K53" s="229"/>
      <c r="L53" s="98"/>
      <c r="M53" s="98"/>
      <c r="N53" s="98"/>
      <c r="O53" s="98"/>
      <c r="P53" s="98"/>
    </row>
    <row r="54" spans="1:16" ht="14.1" customHeight="1" x14ac:dyDescent="0.2">
      <c r="A54" s="221"/>
      <c r="B54" s="222"/>
      <c r="C54" s="222"/>
      <c r="D54" s="222"/>
      <c r="H54" s="223"/>
      <c r="I54" s="223"/>
      <c r="J54" s="223"/>
      <c r="K54" s="223"/>
      <c r="L54" s="98"/>
      <c r="M54" s="98"/>
      <c r="N54" s="98"/>
      <c r="O54" s="98"/>
      <c r="P54" s="98"/>
    </row>
    <row r="55" spans="1:16" ht="14.1" customHeight="1" x14ac:dyDescent="0.2">
      <c r="A55" s="221"/>
      <c r="B55" s="222"/>
      <c r="C55" s="222"/>
      <c r="D55" s="222"/>
      <c r="H55" s="223"/>
      <c r="I55" s="223"/>
      <c r="J55" s="223"/>
      <c r="K55" s="223"/>
      <c r="L55" s="98"/>
      <c r="M55" s="98"/>
      <c r="N55" s="98"/>
      <c r="O55" s="98"/>
      <c r="P55" s="98"/>
    </row>
    <row r="56" spans="1:16" ht="14.1" customHeight="1" x14ac:dyDescent="0.2">
      <c r="A56" s="221"/>
      <c r="B56" s="194"/>
      <c r="C56" s="194"/>
      <c r="D56" s="194"/>
      <c r="H56" s="223"/>
      <c r="I56" s="223"/>
      <c r="J56" s="223"/>
      <c r="K56" s="223"/>
      <c r="L56" s="98"/>
      <c r="M56" s="98"/>
      <c r="N56" s="98"/>
      <c r="O56" s="98"/>
      <c r="P56" s="98"/>
    </row>
    <row r="57" spans="1:16" ht="14.1" customHeight="1" x14ac:dyDescent="0.2">
      <c r="A57" s="221"/>
      <c r="B57" s="194"/>
      <c r="C57" s="194"/>
      <c r="D57" s="194"/>
    </row>
    <row r="58" spans="1:16" ht="14.1" customHeight="1" x14ac:dyDescent="0.2">
      <c r="A58" s="221"/>
      <c r="B58" s="194"/>
      <c r="C58" s="194"/>
      <c r="D58" s="194"/>
    </row>
    <row r="59" spans="1:16" ht="14.1" customHeight="1" x14ac:dyDescent="0.2">
      <c r="A59" s="221"/>
      <c r="B59" s="194"/>
      <c r="C59" s="194"/>
      <c r="D59" s="194"/>
    </row>
    <row r="60" spans="1:16" ht="14.1" customHeight="1" x14ac:dyDescent="0.2">
      <c r="A60" s="221"/>
      <c r="B60" s="194"/>
      <c r="C60" s="194"/>
      <c r="D60" s="194"/>
    </row>
    <row r="61" spans="1:16" ht="14.1" customHeight="1" x14ac:dyDescent="0.2">
      <c r="A61" s="221"/>
      <c r="B61" s="194"/>
      <c r="C61" s="194"/>
      <c r="D61" s="194"/>
    </row>
    <row r="62" spans="1:16" ht="14.1" customHeight="1" x14ac:dyDescent="0.2">
      <c r="A62" s="221"/>
      <c r="B62" s="194"/>
      <c r="C62" s="194"/>
      <c r="D62" s="194"/>
    </row>
    <row r="63" spans="1:16" ht="16.5" customHeight="1" x14ac:dyDescent="0.2">
      <c r="A63" s="221"/>
      <c r="B63" s="194"/>
      <c r="C63" s="194"/>
      <c r="D63" s="194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</row>
    <row r="64" spans="1:16" s="216" customFormat="1" ht="14.1" customHeight="1" x14ac:dyDescent="0.2">
      <c r="A64" s="221"/>
      <c r="B64" s="194"/>
      <c r="C64" s="194"/>
      <c r="D64" s="194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</row>
    <row r="65" spans="1:4" ht="14.1" customHeight="1" x14ac:dyDescent="0.2">
      <c r="A65" s="221"/>
      <c r="B65" s="222"/>
      <c r="C65" s="222"/>
      <c r="D65" s="222"/>
    </row>
    <row r="66" spans="1:4" ht="14.1" customHeight="1" x14ac:dyDescent="0.2">
      <c r="A66" s="236"/>
      <c r="B66" s="222"/>
      <c r="C66" s="222"/>
      <c r="D66" s="222"/>
    </row>
    <row r="67" spans="1:4" ht="14.1" customHeight="1" x14ac:dyDescent="0.2">
      <c r="A67" s="237"/>
      <c r="B67" s="222"/>
      <c r="C67" s="222"/>
      <c r="D67" s="222"/>
    </row>
    <row r="68" spans="1:4" ht="14.1" customHeight="1" x14ac:dyDescent="0.2">
      <c r="A68" s="221"/>
      <c r="B68" s="222"/>
      <c r="C68" s="222"/>
      <c r="D68" s="222"/>
    </row>
    <row r="69" spans="1:4" ht="9.9499999999999993" customHeight="1" x14ac:dyDescent="0.2">
      <c r="A69" s="221"/>
      <c r="B69" s="222"/>
      <c r="C69" s="222"/>
      <c r="D69" s="222"/>
    </row>
    <row r="70" spans="1:4" ht="12.95" customHeight="1" x14ac:dyDescent="0.2">
      <c r="A70" s="221"/>
      <c r="B70" s="222"/>
      <c r="C70" s="222"/>
      <c r="D70" s="222"/>
    </row>
  </sheetData>
  <mergeCells count="5">
    <mergeCell ref="B7:B8"/>
    <mergeCell ref="C7:C8"/>
    <mergeCell ref="D7:D8"/>
    <mergeCell ref="E7:E8"/>
    <mergeCell ref="F7:F8"/>
  </mergeCells>
  <hyperlinks>
    <hyperlink ref="I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5" workbookViewId="0">
      <selection activeCell="H36" sqref="H36"/>
    </sheetView>
  </sheetViews>
  <sheetFormatPr baseColWidth="10" defaultRowHeight="15" x14ac:dyDescent="0.25"/>
  <cols>
    <col min="1" max="1" width="17" style="140" customWidth="1"/>
    <col min="2" max="2" width="13.28515625" style="140" customWidth="1"/>
    <col min="3" max="3" width="11.42578125" style="140"/>
    <col min="4" max="4" width="22.140625" style="140" customWidth="1"/>
    <col min="5" max="5" width="22.85546875" style="140" customWidth="1"/>
    <col min="6" max="7" width="11.42578125" style="140"/>
    <col min="8" max="8" width="17" style="140" bestFit="1" customWidth="1"/>
    <col min="9" max="9" width="13.5703125" style="140" bestFit="1" customWidth="1"/>
    <col min="10" max="250" width="11.42578125" style="140"/>
    <col min="251" max="251" width="17" style="140" customWidth="1"/>
    <col min="252" max="252" width="13.28515625" style="140" customWidth="1"/>
    <col min="253" max="253" width="11.42578125" style="140"/>
    <col min="254" max="254" width="22.140625" style="140" customWidth="1"/>
    <col min="255" max="255" width="22.85546875" style="140" customWidth="1"/>
    <col min="256" max="257" width="11.42578125" style="140"/>
    <col min="258" max="258" width="17" style="140" bestFit="1" customWidth="1"/>
    <col min="259" max="259" width="7.140625" style="140" bestFit="1" customWidth="1"/>
    <col min="260" max="261" width="11.42578125" style="140"/>
    <col min="262" max="262" width="25.5703125" style="140" customWidth="1"/>
    <col min="263" max="506" width="11.42578125" style="140"/>
    <col min="507" max="507" width="17" style="140" customWidth="1"/>
    <col min="508" max="508" width="13.28515625" style="140" customWidth="1"/>
    <col min="509" max="509" width="11.42578125" style="140"/>
    <col min="510" max="510" width="22.140625" style="140" customWidth="1"/>
    <col min="511" max="511" width="22.85546875" style="140" customWidth="1"/>
    <col min="512" max="513" width="11.42578125" style="140"/>
    <col min="514" max="514" width="17" style="140" bestFit="1" customWidth="1"/>
    <col min="515" max="515" width="7.140625" style="140" bestFit="1" customWidth="1"/>
    <col min="516" max="517" width="11.42578125" style="140"/>
    <col min="518" max="518" width="25.5703125" style="140" customWidth="1"/>
    <col min="519" max="762" width="11.42578125" style="140"/>
    <col min="763" max="763" width="17" style="140" customWidth="1"/>
    <col min="764" max="764" width="13.28515625" style="140" customWidth="1"/>
    <col min="765" max="765" width="11.42578125" style="140"/>
    <col min="766" max="766" width="22.140625" style="140" customWidth="1"/>
    <col min="767" max="767" width="22.85546875" style="140" customWidth="1"/>
    <col min="768" max="769" width="11.42578125" style="140"/>
    <col min="770" max="770" width="17" style="140" bestFit="1" customWidth="1"/>
    <col min="771" max="771" width="7.140625" style="140" bestFit="1" customWidth="1"/>
    <col min="772" max="773" width="11.42578125" style="140"/>
    <col min="774" max="774" width="25.5703125" style="140" customWidth="1"/>
    <col min="775" max="1018" width="11.42578125" style="140"/>
    <col min="1019" max="1019" width="17" style="140" customWidth="1"/>
    <col min="1020" max="1020" width="13.28515625" style="140" customWidth="1"/>
    <col min="1021" max="1021" width="11.42578125" style="140"/>
    <col min="1022" max="1022" width="22.140625" style="140" customWidth="1"/>
    <col min="1023" max="1023" width="22.85546875" style="140" customWidth="1"/>
    <col min="1024" max="1025" width="11.42578125" style="140"/>
    <col min="1026" max="1026" width="17" style="140" bestFit="1" customWidth="1"/>
    <col min="1027" max="1027" width="7.140625" style="140" bestFit="1" customWidth="1"/>
    <col min="1028" max="1029" width="11.42578125" style="140"/>
    <col min="1030" max="1030" width="25.5703125" style="140" customWidth="1"/>
    <col min="1031" max="1274" width="11.42578125" style="140"/>
    <col min="1275" max="1275" width="17" style="140" customWidth="1"/>
    <col min="1276" max="1276" width="13.28515625" style="140" customWidth="1"/>
    <col min="1277" max="1277" width="11.42578125" style="140"/>
    <col min="1278" max="1278" width="22.140625" style="140" customWidth="1"/>
    <col min="1279" max="1279" width="22.85546875" style="140" customWidth="1"/>
    <col min="1280" max="1281" width="11.42578125" style="140"/>
    <col min="1282" max="1282" width="17" style="140" bestFit="1" customWidth="1"/>
    <col min="1283" max="1283" width="7.140625" style="140" bestFit="1" customWidth="1"/>
    <col min="1284" max="1285" width="11.42578125" style="140"/>
    <col min="1286" max="1286" width="25.5703125" style="140" customWidth="1"/>
    <col min="1287" max="1530" width="11.42578125" style="140"/>
    <col min="1531" max="1531" width="17" style="140" customWidth="1"/>
    <col min="1532" max="1532" width="13.28515625" style="140" customWidth="1"/>
    <col min="1533" max="1533" width="11.42578125" style="140"/>
    <col min="1534" max="1534" width="22.140625" style="140" customWidth="1"/>
    <col min="1535" max="1535" width="22.85546875" style="140" customWidth="1"/>
    <col min="1536" max="1537" width="11.42578125" style="140"/>
    <col min="1538" max="1538" width="17" style="140" bestFit="1" customWidth="1"/>
    <col min="1539" max="1539" width="7.140625" style="140" bestFit="1" customWidth="1"/>
    <col min="1540" max="1541" width="11.42578125" style="140"/>
    <col min="1542" max="1542" width="25.5703125" style="140" customWidth="1"/>
    <col min="1543" max="1786" width="11.42578125" style="140"/>
    <col min="1787" max="1787" width="17" style="140" customWidth="1"/>
    <col min="1788" max="1788" width="13.28515625" style="140" customWidth="1"/>
    <col min="1789" max="1789" width="11.42578125" style="140"/>
    <col min="1790" max="1790" width="22.140625" style="140" customWidth="1"/>
    <col min="1791" max="1791" width="22.85546875" style="140" customWidth="1"/>
    <col min="1792" max="1793" width="11.42578125" style="140"/>
    <col min="1794" max="1794" width="17" style="140" bestFit="1" customWidth="1"/>
    <col min="1795" max="1795" width="7.140625" style="140" bestFit="1" customWidth="1"/>
    <col min="1796" max="1797" width="11.42578125" style="140"/>
    <col min="1798" max="1798" width="25.5703125" style="140" customWidth="1"/>
    <col min="1799" max="2042" width="11.42578125" style="140"/>
    <col min="2043" max="2043" width="17" style="140" customWidth="1"/>
    <col min="2044" max="2044" width="13.28515625" style="140" customWidth="1"/>
    <col min="2045" max="2045" width="11.42578125" style="140"/>
    <col min="2046" max="2046" width="22.140625" style="140" customWidth="1"/>
    <col min="2047" max="2047" width="22.85546875" style="140" customWidth="1"/>
    <col min="2048" max="2049" width="11.42578125" style="140"/>
    <col min="2050" max="2050" width="17" style="140" bestFit="1" customWidth="1"/>
    <col min="2051" max="2051" width="7.140625" style="140" bestFit="1" customWidth="1"/>
    <col min="2052" max="2053" width="11.42578125" style="140"/>
    <col min="2054" max="2054" width="25.5703125" style="140" customWidth="1"/>
    <col min="2055" max="2298" width="11.42578125" style="140"/>
    <col min="2299" max="2299" width="17" style="140" customWidth="1"/>
    <col min="2300" max="2300" width="13.28515625" style="140" customWidth="1"/>
    <col min="2301" max="2301" width="11.42578125" style="140"/>
    <col min="2302" max="2302" width="22.140625" style="140" customWidth="1"/>
    <col min="2303" max="2303" width="22.85546875" style="140" customWidth="1"/>
    <col min="2304" max="2305" width="11.42578125" style="140"/>
    <col min="2306" max="2306" width="17" style="140" bestFit="1" customWidth="1"/>
    <col min="2307" max="2307" width="7.140625" style="140" bestFit="1" customWidth="1"/>
    <col min="2308" max="2309" width="11.42578125" style="140"/>
    <col min="2310" max="2310" width="25.5703125" style="140" customWidth="1"/>
    <col min="2311" max="2554" width="11.42578125" style="140"/>
    <col min="2555" max="2555" width="17" style="140" customWidth="1"/>
    <col min="2556" max="2556" width="13.28515625" style="140" customWidth="1"/>
    <col min="2557" max="2557" width="11.42578125" style="140"/>
    <col min="2558" max="2558" width="22.140625" style="140" customWidth="1"/>
    <col min="2559" max="2559" width="22.85546875" style="140" customWidth="1"/>
    <col min="2560" max="2561" width="11.42578125" style="140"/>
    <col min="2562" max="2562" width="17" style="140" bestFit="1" customWidth="1"/>
    <col min="2563" max="2563" width="7.140625" style="140" bestFit="1" customWidth="1"/>
    <col min="2564" max="2565" width="11.42578125" style="140"/>
    <col min="2566" max="2566" width="25.5703125" style="140" customWidth="1"/>
    <col min="2567" max="2810" width="11.42578125" style="140"/>
    <col min="2811" max="2811" width="17" style="140" customWidth="1"/>
    <col min="2812" max="2812" width="13.28515625" style="140" customWidth="1"/>
    <col min="2813" max="2813" width="11.42578125" style="140"/>
    <col min="2814" max="2814" width="22.140625" style="140" customWidth="1"/>
    <col min="2815" max="2815" width="22.85546875" style="140" customWidth="1"/>
    <col min="2816" max="2817" width="11.42578125" style="140"/>
    <col min="2818" max="2818" width="17" style="140" bestFit="1" customWidth="1"/>
    <col min="2819" max="2819" width="7.140625" style="140" bestFit="1" customWidth="1"/>
    <col min="2820" max="2821" width="11.42578125" style="140"/>
    <col min="2822" max="2822" width="25.5703125" style="140" customWidth="1"/>
    <col min="2823" max="3066" width="11.42578125" style="140"/>
    <col min="3067" max="3067" width="17" style="140" customWidth="1"/>
    <col min="3068" max="3068" width="13.28515625" style="140" customWidth="1"/>
    <col min="3069" max="3069" width="11.42578125" style="140"/>
    <col min="3070" max="3070" width="22.140625" style="140" customWidth="1"/>
    <col min="3071" max="3071" width="22.85546875" style="140" customWidth="1"/>
    <col min="3072" max="3073" width="11.42578125" style="140"/>
    <col min="3074" max="3074" width="17" style="140" bestFit="1" customWidth="1"/>
    <col min="3075" max="3075" width="7.140625" style="140" bestFit="1" customWidth="1"/>
    <col min="3076" max="3077" width="11.42578125" style="140"/>
    <col min="3078" max="3078" width="25.5703125" style="140" customWidth="1"/>
    <col min="3079" max="3322" width="11.42578125" style="140"/>
    <col min="3323" max="3323" width="17" style="140" customWidth="1"/>
    <col min="3324" max="3324" width="13.28515625" style="140" customWidth="1"/>
    <col min="3325" max="3325" width="11.42578125" style="140"/>
    <col min="3326" max="3326" width="22.140625" style="140" customWidth="1"/>
    <col min="3327" max="3327" width="22.85546875" style="140" customWidth="1"/>
    <col min="3328" max="3329" width="11.42578125" style="140"/>
    <col min="3330" max="3330" width="17" style="140" bestFit="1" customWidth="1"/>
    <col min="3331" max="3331" width="7.140625" style="140" bestFit="1" customWidth="1"/>
    <col min="3332" max="3333" width="11.42578125" style="140"/>
    <col min="3334" max="3334" width="25.5703125" style="140" customWidth="1"/>
    <col min="3335" max="3578" width="11.42578125" style="140"/>
    <col min="3579" max="3579" width="17" style="140" customWidth="1"/>
    <col min="3580" max="3580" width="13.28515625" style="140" customWidth="1"/>
    <col min="3581" max="3581" width="11.42578125" style="140"/>
    <col min="3582" max="3582" width="22.140625" style="140" customWidth="1"/>
    <col min="3583" max="3583" width="22.85546875" style="140" customWidth="1"/>
    <col min="3584" max="3585" width="11.42578125" style="140"/>
    <col min="3586" max="3586" width="17" style="140" bestFit="1" customWidth="1"/>
    <col min="3587" max="3587" width="7.140625" style="140" bestFit="1" customWidth="1"/>
    <col min="3588" max="3589" width="11.42578125" style="140"/>
    <col min="3590" max="3590" width="25.5703125" style="140" customWidth="1"/>
    <col min="3591" max="3834" width="11.42578125" style="140"/>
    <col min="3835" max="3835" width="17" style="140" customWidth="1"/>
    <col min="3836" max="3836" width="13.28515625" style="140" customWidth="1"/>
    <col min="3837" max="3837" width="11.42578125" style="140"/>
    <col min="3838" max="3838" width="22.140625" style="140" customWidth="1"/>
    <col min="3839" max="3839" width="22.85546875" style="140" customWidth="1"/>
    <col min="3840" max="3841" width="11.42578125" style="140"/>
    <col min="3842" max="3842" width="17" style="140" bestFit="1" customWidth="1"/>
    <col min="3843" max="3843" width="7.140625" style="140" bestFit="1" customWidth="1"/>
    <col min="3844" max="3845" width="11.42578125" style="140"/>
    <col min="3846" max="3846" width="25.5703125" style="140" customWidth="1"/>
    <col min="3847" max="4090" width="11.42578125" style="140"/>
    <col min="4091" max="4091" width="17" style="140" customWidth="1"/>
    <col min="4092" max="4092" width="13.28515625" style="140" customWidth="1"/>
    <col min="4093" max="4093" width="11.42578125" style="140"/>
    <col min="4094" max="4094" width="22.140625" style="140" customWidth="1"/>
    <col min="4095" max="4095" width="22.85546875" style="140" customWidth="1"/>
    <col min="4096" max="4097" width="11.42578125" style="140"/>
    <col min="4098" max="4098" width="17" style="140" bestFit="1" customWidth="1"/>
    <col min="4099" max="4099" width="7.140625" style="140" bestFit="1" customWidth="1"/>
    <col min="4100" max="4101" width="11.42578125" style="140"/>
    <col min="4102" max="4102" width="25.5703125" style="140" customWidth="1"/>
    <col min="4103" max="4346" width="11.42578125" style="140"/>
    <col min="4347" max="4347" width="17" style="140" customWidth="1"/>
    <col min="4348" max="4348" width="13.28515625" style="140" customWidth="1"/>
    <col min="4349" max="4349" width="11.42578125" style="140"/>
    <col min="4350" max="4350" width="22.140625" style="140" customWidth="1"/>
    <col min="4351" max="4351" width="22.85546875" style="140" customWidth="1"/>
    <col min="4352" max="4353" width="11.42578125" style="140"/>
    <col min="4354" max="4354" width="17" style="140" bestFit="1" customWidth="1"/>
    <col min="4355" max="4355" width="7.140625" style="140" bestFit="1" customWidth="1"/>
    <col min="4356" max="4357" width="11.42578125" style="140"/>
    <col min="4358" max="4358" width="25.5703125" style="140" customWidth="1"/>
    <col min="4359" max="4602" width="11.42578125" style="140"/>
    <col min="4603" max="4603" width="17" style="140" customWidth="1"/>
    <col min="4604" max="4604" width="13.28515625" style="140" customWidth="1"/>
    <col min="4605" max="4605" width="11.42578125" style="140"/>
    <col min="4606" max="4606" width="22.140625" style="140" customWidth="1"/>
    <col min="4607" max="4607" width="22.85546875" style="140" customWidth="1"/>
    <col min="4608" max="4609" width="11.42578125" style="140"/>
    <col min="4610" max="4610" width="17" style="140" bestFit="1" customWidth="1"/>
    <col min="4611" max="4611" width="7.140625" style="140" bestFit="1" customWidth="1"/>
    <col min="4612" max="4613" width="11.42578125" style="140"/>
    <col min="4614" max="4614" width="25.5703125" style="140" customWidth="1"/>
    <col min="4615" max="4858" width="11.42578125" style="140"/>
    <col min="4859" max="4859" width="17" style="140" customWidth="1"/>
    <col min="4860" max="4860" width="13.28515625" style="140" customWidth="1"/>
    <col min="4861" max="4861" width="11.42578125" style="140"/>
    <col min="4862" max="4862" width="22.140625" style="140" customWidth="1"/>
    <col min="4863" max="4863" width="22.85546875" style="140" customWidth="1"/>
    <col min="4864" max="4865" width="11.42578125" style="140"/>
    <col min="4866" max="4866" width="17" style="140" bestFit="1" customWidth="1"/>
    <col min="4867" max="4867" width="7.140625" style="140" bestFit="1" customWidth="1"/>
    <col min="4868" max="4869" width="11.42578125" style="140"/>
    <col min="4870" max="4870" width="25.5703125" style="140" customWidth="1"/>
    <col min="4871" max="5114" width="11.42578125" style="140"/>
    <col min="5115" max="5115" width="17" style="140" customWidth="1"/>
    <col min="5116" max="5116" width="13.28515625" style="140" customWidth="1"/>
    <col min="5117" max="5117" width="11.42578125" style="140"/>
    <col min="5118" max="5118" width="22.140625" style="140" customWidth="1"/>
    <col min="5119" max="5119" width="22.85546875" style="140" customWidth="1"/>
    <col min="5120" max="5121" width="11.42578125" style="140"/>
    <col min="5122" max="5122" width="17" style="140" bestFit="1" customWidth="1"/>
    <col min="5123" max="5123" width="7.140625" style="140" bestFit="1" customWidth="1"/>
    <col min="5124" max="5125" width="11.42578125" style="140"/>
    <col min="5126" max="5126" width="25.5703125" style="140" customWidth="1"/>
    <col min="5127" max="5370" width="11.42578125" style="140"/>
    <col min="5371" max="5371" width="17" style="140" customWidth="1"/>
    <col min="5372" max="5372" width="13.28515625" style="140" customWidth="1"/>
    <col min="5373" max="5373" width="11.42578125" style="140"/>
    <col min="5374" max="5374" width="22.140625" style="140" customWidth="1"/>
    <col min="5375" max="5375" width="22.85546875" style="140" customWidth="1"/>
    <col min="5376" max="5377" width="11.42578125" style="140"/>
    <col min="5378" max="5378" width="17" style="140" bestFit="1" customWidth="1"/>
    <col min="5379" max="5379" width="7.140625" style="140" bestFit="1" customWidth="1"/>
    <col min="5380" max="5381" width="11.42578125" style="140"/>
    <col min="5382" max="5382" width="25.5703125" style="140" customWidth="1"/>
    <col min="5383" max="5626" width="11.42578125" style="140"/>
    <col min="5627" max="5627" width="17" style="140" customWidth="1"/>
    <col min="5628" max="5628" width="13.28515625" style="140" customWidth="1"/>
    <col min="5629" max="5629" width="11.42578125" style="140"/>
    <col min="5630" max="5630" width="22.140625" style="140" customWidth="1"/>
    <col min="5631" max="5631" width="22.85546875" style="140" customWidth="1"/>
    <col min="5632" max="5633" width="11.42578125" style="140"/>
    <col min="5634" max="5634" width="17" style="140" bestFit="1" customWidth="1"/>
    <col min="5635" max="5635" width="7.140625" style="140" bestFit="1" customWidth="1"/>
    <col min="5636" max="5637" width="11.42578125" style="140"/>
    <col min="5638" max="5638" width="25.5703125" style="140" customWidth="1"/>
    <col min="5639" max="5882" width="11.42578125" style="140"/>
    <col min="5883" max="5883" width="17" style="140" customWidth="1"/>
    <col min="5884" max="5884" width="13.28515625" style="140" customWidth="1"/>
    <col min="5885" max="5885" width="11.42578125" style="140"/>
    <col min="5886" max="5886" width="22.140625" style="140" customWidth="1"/>
    <col min="5887" max="5887" width="22.85546875" style="140" customWidth="1"/>
    <col min="5888" max="5889" width="11.42578125" style="140"/>
    <col min="5890" max="5890" width="17" style="140" bestFit="1" customWidth="1"/>
    <col min="5891" max="5891" width="7.140625" style="140" bestFit="1" customWidth="1"/>
    <col min="5892" max="5893" width="11.42578125" style="140"/>
    <col min="5894" max="5894" width="25.5703125" style="140" customWidth="1"/>
    <col min="5895" max="6138" width="11.42578125" style="140"/>
    <col min="6139" max="6139" width="17" style="140" customWidth="1"/>
    <col min="6140" max="6140" width="13.28515625" style="140" customWidth="1"/>
    <col min="6141" max="6141" width="11.42578125" style="140"/>
    <col min="6142" max="6142" width="22.140625" style="140" customWidth="1"/>
    <col min="6143" max="6143" width="22.85546875" style="140" customWidth="1"/>
    <col min="6144" max="6145" width="11.42578125" style="140"/>
    <col min="6146" max="6146" width="17" style="140" bestFit="1" customWidth="1"/>
    <col min="6147" max="6147" width="7.140625" style="140" bestFit="1" customWidth="1"/>
    <col min="6148" max="6149" width="11.42578125" style="140"/>
    <col min="6150" max="6150" width="25.5703125" style="140" customWidth="1"/>
    <col min="6151" max="6394" width="11.42578125" style="140"/>
    <col min="6395" max="6395" width="17" style="140" customWidth="1"/>
    <col min="6396" max="6396" width="13.28515625" style="140" customWidth="1"/>
    <col min="6397" max="6397" width="11.42578125" style="140"/>
    <col min="6398" max="6398" width="22.140625" style="140" customWidth="1"/>
    <col min="6399" max="6399" width="22.85546875" style="140" customWidth="1"/>
    <col min="6400" max="6401" width="11.42578125" style="140"/>
    <col min="6402" max="6402" width="17" style="140" bestFit="1" customWidth="1"/>
    <col min="6403" max="6403" width="7.140625" style="140" bestFit="1" customWidth="1"/>
    <col min="6404" max="6405" width="11.42578125" style="140"/>
    <col min="6406" max="6406" width="25.5703125" style="140" customWidth="1"/>
    <col min="6407" max="6650" width="11.42578125" style="140"/>
    <col min="6651" max="6651" width="17" style="140" customWidth="1"/>
    <col min="6652" max="6652" width="13.28515625" style="140" customWidth="1"/>
    <col min="6653" max="6653" width="11.42578125" style="140"/>
    <col min="6654" max="6654" width="22.140625" style="140" customWidth="1"/>
    <col min="6655" max="6655" width="22.85546875" style="140" customWidth="1"/>
    <col min="6656" max="6657" width="11.42578125" style="140"/>
    <col min="6658" max="6658" width="17" style="140" bestFit="1" customWidth="1"/>
    <col min="6659" max="6659" width="7.140625" style="140" bestFit="1" customWidth="1"/>
    <col min="6660" max="6661" width="11.42578125" style="140"/>
    <col min="6662" max="6662" width="25.5703125" style="140" customWidth="1"/>
    <col min="6663" max="6906" width="11.42578125" style="140"/>
    <col min="6907" max="6907" width="17" style="140" customWidth="1"/>
    <col min="6908" max="6908" width="13.28515625" style="140" customWidth="1"/>
    <col min="6909" max="6909" width="11.42578125" style="140"/>
    <col min="6910" max="6910" width="22.140625" style="140" customWidth="1"/>
    <col min="6911" max="6911" width="22.85546875" style="140" customWidth="1"/>
    <col min="6912" max="6913" width="11.42578125" style="140"/>
    <col min="6914" max="6914" width="17" style="140" bestFit="1" customWidth="1"/>
    <col min="6915" max="6915" width="7.140625" style="140" bestFit="1" customWidth="1"/>
    <col min="6916" max="6917" width="11.42578125" style="140"/>
    <col min="6918" max="6918" width="25.5703125" style="140" customWidth="1"/>
    <col min="6919" max="7162" width="11.42578125" style="140"/>
    <col min="7163" max="7163" width="17" style="140" customWidth="1"/>
    <col min="7164" max="7164" width="13.28515625" style="140" customWidth="1"/>
    <col min="7165" max="7165" width="11.42578125" style="140"/>
    <col min="7166" max="7166" width="22.140625" style="140" customWidth="1"/>
    <col min="7167" max="7167" width="22.85546875" style="140" customWidth="1"/>
    <col min="7168" max="7169" width="11.42578125" style="140"/>
    <col min="7170" max="7170" width="17" style="140" bestFit="1" customWidth="1"/>
    <col min="7171" max="7171" width="7.140625" style="140" bestFit="1" customWidth="1"/>
    <col min="7172" max="7173" width="11.42578125" style="140"/>
    <col min="7174" max="7174" width="25.5703125" style="140" customWidth="1"/>
    <col min="7175" max="7418" width="11.42578125" style="140"/>
    <col min="7419" max="7419" width="17" style="140" customWidth="1"/>
    <col min="7420" max="7420" width="13.28515625" style="140" customWidth="1"/>
    <col min="7421" max="7421" width="11.42578125" style="140"/>
    <col min="7422" max="7422" width="22.140625" style="140" customWidth="1"/>
    <col min="7423" max="7423" width="22.85546875" style="140" customWidth="1"/>
    <col min="7424" max="7425" width="11.42578125" style="140"/>
    <col min="7426" max="7426" width="17" style="140" bestFit="1" customWidth="1"/>
    <col min="7427" max="7427" width="7.140625" style="140" bestFit="1" customWidth="1"/>
    <col min="7428" max="7429" width="11.42578125" style="140"/>
    <col min="7430" max="7430" width="25.5703125" style="140" customWidth="1"/>
    <col min="7431" max="7674" width="11.42578125" style="140"/>
    <col min="7675" max="7675" width="17" style="140" customWidth="1"/>
    <col min="7676" max="7676" width="13.28515625" style="140" customWidth="1"/>
    <col min="7677" max="7677" width="11.42578125" style="140"/>
    <col min="7678" max="7678" width="22.140625" style="140" customWidth="1"/>
    <col min="7679" max="7679" width="22.85546875" style="140" customWidth="1"/>
    <col min="7680" max="7681" width="11.42578125" style="140"/>
    <col min="7682" max="7682" width="17" style="140" bestFit="1" customWidth="1"/>
    <col min="7683" max="7683" width="7.140625" style="140" bestFit="1" customWidth="1"/>
    <col min="7684" max="7685" width="11.42578125" style="140"/>
    <col min="7686" max="7686" width="25.5703125" style="140" customWidth="1"/>
    <col min="7687" max="7930" width="11.42578125" style="140"/>
    <col min="7931" max="7931" width="17" style="140" customWidth="1"/>
    <col min="7932" max="7932" width="13.28515625" style="140" customWidth="1"/>
    <col min="7933" max="7933" width="11.42578125" style="140"/>
    <col min="7934" max="7934" width="22.140625" style="140" customWidth="1"/>
    <col min="7935" max="7935" width="22.85546875" style="140" customWidth="1"/>
    <col min="7936" max="7937" width="11.42578125" style="140"/>
    <col min="7938" max="7938" width="17" style="140" bestFit="1" customWidth="1"/>
    <col min="7939" max="7939" width="7.140625" style="140" bestFit="1" customWidth="1"/>
    <col min="7940" max="7941" width="11.42578125" style="140"/>
    <col min="7942" max="7942" width="25.5703125" style="140" customWidth="1"/>
    <col min="7943" max="8186" width="11.42578125" style="140"/>
    <col min="8187" max="8187" width="17" style="140" customWidth="1"/>
    <col min="8188" max="8188" width="13.28515625" style="140" customWidth="1"/>
    <col min="8189" max="8189" width="11.42578125" style="140"/>
    <col min="8190" max="8190" width="22.140625" style="140" customWidth="1"/>
    <col min="8191" max="8191" width="22.85546875" style="140" customWidth="1"/>
    <col min="8192" max="8193" width="11.42578125" style="140"/>
    <col min="8194" max="8194" width="17" style="140" bestFit="1" customWidth="1"/>
    <col min="8195" max="8195" width="7.140625" style="140" bestFit="1" customWidth="1"/>
    <col min="8196" max="8197" width="11.42578125" style="140"/>
    <col min="8198" max="8198" width="25.5703125" style="140" customWidth="1"/>
    <col min="8199" max="8442" width="11.42578125" style="140"/>
    <col min="8443" max="8443" width="17" style="140" customWidth="1"/>
    <col min="8444" max="8444" width="13.28515625" style="140" customWidth="1"/>
    <col min="8445" max="8445" width="11.42578125" style="140"/>
    <col min="8446" max="8446" width="22.140625" style="140" customWidth="1"/>
    <col min="8447" max="8447" width="22.85546875" style="140" customWidth="1"/>
    <col min="8448" max="8449" width="11.42578125" style="140"/>
    <col min="8450" max="8450" width="17" style="140" bestFit="1" customWidth="1"/>
    <col min="8451" max="8451" width="7.140625" style="140" bestFit="1" customWidth="1"/>
    <col min="8452" max="8453" width="11.42578125" style="140"/>
    <col min="8454" max="8454" width="25.5703125" style="140" customWidth="1"/>
    <col min="8455" max="8698" width="11.42578125" style="140"/>
    <col min="8699" max="8699" width="17" style="140" customWidth="1"/>
    <col min="8700" max="8700" width="13.28515625" style="140" customWidth="1"/>
    <col min="8701" max="8701" width="11.42578125" style="140"/>
    <col min="8702" max="8702" width="22.140625" style="140" customWidth="1"/>
    <col min="8703" max="8703" width="22.85546875" style="140" customWidth="1"/>
    <col min="8704" max="8705" width="11.42578125" style="140"/>
    <col min="8706" max="8706" width="17" style="140" bestFit="1" customWidth="1"/>
    <col min="8707" max="8707" width="7.140625" style="140" bestFit="1" customWidth="1"/>
    <col min="8708" max="8709" width="11.42578125" style="140"/>
    <col min="8710" max="8710" width="25.5703125" style="140" customWidth="1"/>
    <col min="8711" max="8954" width="11.42578125" style="140"/>
    <col min="8955" max="8955" width="17" style="140" customWidth="1"/>
    <col min="8956" max="8956" width="13.28515625" style="140" customWidth="1"/>
    <col min="8957" max="8957" width="11.42578125" style="140"/>
    <col min="8958" max="8958" width="22.140625" style="140" customWidth="1"/>
    <col min="8959" max="8959" width="22.85546875" style="140" customWidth="1"/>
    <col min="8960" max="8961" width="11.42578125" style="140"/>
    <col min="8962" max="8962" width="17" style="140" bestFit="1" customWidth="1"/>
    <col min="8963" max="8963" width="7.140625" style="140" bestFit="1" customWidth="1"/>
    <col min="8964" max="8965" width="11.42578125" style="140"/>
    <col min="8966" max="8966" width="25.5703125" style="140" customWidth="1"/>
    <col min="8967" max="9210" width="11.42578125" style="140"/>
    <col min="9211" max="9211" width="17" style="140" customWidth="1"/>
    <col min="9212" max="9212" width="13.28515625" style="140" customWidth="1"/>
    <col min="9213" max="9213" width="11.42578125" style="140"/>
    <col min="9214" max="9214" width="22.140625" style="140" customWidth="1"/>
    <col min="9215" max="9215" width="22.85546875" style="140" customWidth="1"/>
    <col min="9216" max="9217" width="11.42578125" style="140"/>
    <col min="9218" max="9218" width="17" style="140" bestFit="1" customWidth="1"/>
    <col min="9219" max="9219" width="7.140625" style="140" bestFit="1" customWidth="1"/>
    <col min="9220" max="9221" width="11.42578125" style="140"/>
    <col min="9222" max="9222" width="25.5703125" style="140" customWidth="1"/>
    <col min="9223" max="9466" width="11.42578125" style="140"/>
    <col min="9467" max="9467" width="17" style="140" customWidth="1"/>
    <col min="9468" max="9468" width="13.28515625" style="140" customWidth="1"/>
    <col min="9469" max="9469" width="11.42578125" style="140"/>
    <col min="9470" max="9470" width="22.140625" style="140" customWidth="1"/>
    <col min="9471" max="9471" width="22.85546875" style="140" customWidth="1"/>
    <col min="9472" max="9473" width="11.42578125" style="140"/>
    <col min="9474" max="9474" width="17" style="140" bestFit="1" customWidth="1"/>
    <col min="9475" max="9475" width="7.140625" style="140" bestFit="1" customWidth="1"/>
    <col min="9476" max="9477" width="11.42578125" style="140"/>
    <col min="9478" max="9478" width="25.5703125" style="140" customWidth="1"/>
    <col min="9479" max="9722" width="11.42578125" style="140"/>
    <col min="9723" max="9723" width="17" style="140" customWidth="1"/>
    <col min="9724" max="9724" width="13.28515625" style="140" customWidth="1"/>
    <col min="9725" max="9725" width="11.42578125" style="140"/>
    <col min="9726" max="9726" width="22.140625" style="140" customWidth="1"/>
    <col min="9727" max="9727" width="22.85546875" style="140" customWidth="1"/>
    <col min="9728" max="9729" width="11.42578125" style="140"/>
    <col min="9730" max="9730" width="17" style="140" bestFit="1" customWidth="1"/>
    <col min="9731" max="9731" width="7.140625" style="140" bestFit="1" customWidth="1"/>
    <col min="9732" max="9733" width="11.42578125" style="140"/>
    <col min="9734" max="9734" width="25.5703125" style="140" customWidth="1"/>
    <col min="9735" max="9978" width="11.42578125" style="140"/>
    <col min="9979" max="9979" width="17" style="140" customWidth="1"/>
    <col min="9980" max="9980" width="13.28515625" style="140" customWidth="1"/>
    <col min="9981" max="9981" width="11.42578125" style="140"/>
    <col min="9982" max="9982" width="22.140625" style="140" customWidth="1"/>
    <col min="9983" max="9983" width="22.85546875" style="140" customWidth="1"/>
    <col min="9984" max="9985" width="11.42578125" style="140"/>
    <col min="9986" max="9986" width="17" style="140" bestFit="1" customWidth="1"/>
    <col min="9987" max="9987" width="7.140625" style="140" bestFit="1" customWidth="1"/>
    <col min="9988" max="9989" width="11.42578125" style="140"/>
    <col min="9990" max="9990" width="25.5703125" style="140" customWidth="1"/>
    <col min="9991" max="10234" width="11.42578125" style="140"/>
    <col min="10235" max="10235" width="17" style="140" customWidth="1"/>
    <col min="10236" max="10236" width="13.28515625" style="140" customWidth="1"/>
    <col min="10237" max="10237" width="11.42578125" style="140"/>
    <col min="10238" max="10238" width="22.140625" style="140" customWidth="1"/>
    <col min="10239" max="10239" width="22.85546875" style="140" customWidth="1"/>
    <col min="10240" max="10241" width="11.42578125" style="140"/>
    <col min="10242" max="10242" width="17" style="140" bestFit="1" customWidth="1"/>
    <col min="10243" max="10243" width="7.140625" style="140" bestFit="1" customWidth="1"/>
    <col min="10244" max="10245" width="11.42578125" style="140"/>
    <col min="10246" max="10246" width="25.5703125" style="140" customWidth="1"/>
    <col min="10247" max="10490" width="11.42578125" style="140"/>
    <col min="10491" max="10491" width="17" style="140" customWidth="1"/>
    <col min="10492" max="10492" width="13.28515625" style="140" customWidth="1"/>
    <col min="10493" max="10493" width="11.42578125" style="140"/>
    <col min="10494" max="10494" width="22.140625" style="140" customWidth="1"/>
    <col min="10495" max="10495" width="22.85546875" style="140" customWidth="1"/>
    <col min="10496" max="10497" width="11.42578125" style="140"/>
    <col min="10498" max="10498" width="17" style="140" bestFit="1" customWidth="1"/>
    <col min="10499" max="10499" width="7.140625" style="140" bestFit="1" customWidth="1"/>
    <col min="10500" max="10501" width="11.42578125" style="140"/>
    <col min="10502" max="10502" width="25.5703125" style="140" customWidth="1"/>
    <col min="10503" max="10746" width="11.42578125" style="140"/>
    <col min="10747" max="10747" width="17" style="140" customWidth="1"/>
    <col min="10748" max="10748" width="13.28515625" style="140" customWidth="1"/>
    <col min="10749" max="10749" width="11.42578125" style="140"/>
    <col min="10750" max="10750" width="22.140625" style="140" customWidth="1"/>
    <col min="10751" max="10751" width="22.85546875" style="140" customWidth="1"/>
    <col min="10752" max="10753" width="11.42578125" style="140"/>
    <col min="10754" max="10754" width="17" style="140" bestFit="1" customWidth="1"/>
    <col min="10755" max="10755" width="7.140625" style="140" bestFit="1" customWidth="1"/>
    <col min="10756" max="10757" width="11.42578125" style="140"/>
    <col min="10758" max="10758" width="25.5703125" style="140" customWidth="1"/>
    <col min="10759" max="11002" width="11.42578125" style="140"/>
    <col min="11003" max="11003" width="17" style="140" customWidth="1"/>
    <col min="11004" max="11004" width="13.28515625" style="140" customWidth="1"/>
    <col min="11005" max="11005" width="11.42578125" style="140"/>
    <col min="11006" max="11006" width="22.140625" style="140" customWidth="1"/>
    <col min="11007" max="11007" width="22.85546875" style="140" customWidth="1"/>
    <col min="11008" max="11009" width="11.42578125" style="140"/>
    <col min="11010" max="11010" width="17" style="140" bestFit="1" customWidth="1"/>
    <col min="11011" max="11011" width="7.140625" style="140" bestFit="1" customWidth="1"/>
    <col min="11012" max="11013" width="11.42578125" style="140"/>
    <col min="11014" max="11014" width="25.5703125" style="140" customWidth="1"/>
    <col min="11015" max="11258" width="11.42578125" style="140"/>
    <col min="11259" max="11259" width="17" style="140" customWidth="1"/>
    <col min="11260" max="11260" width="13.28515625" style="140" customWidth="1"/>
    <col min="11261" max="11261" width="11.42578125" style="140"/>
    <col min="11262" max="11262" width="22.140625" style="140" customWidth="1"/>
    <col min="11263" max="11263" width="22.85546875" style="140" customWidth="1"/>
    <col min="11264" max="11265" width="11.42578125" style="140"/>
    <col min="11266" max="11266" width="17" style="140" bestFit="1" customWidth="1"/>
    <col min="11267" max="11267" width="7.140625" style="140" bestFit="1" customWidth="1"/>
    <col min="11268" max="11269" width="11.42578125" style="140"/>
    <col min="11270" max="11270" width="25.5703125" style="140" customWidth="1"/>
    <col min="11271" max="11514" width="11.42578125" style="140"/>
    <col min="11515" max="11515" width="17" style="140" customWidth="1"/>
    <col min="11516" max="11516" width="13.28515625" style="140" customWidth="1"/>
    <col min="11517" max="11517" width="11.42578125" style="140"/>
    <col min="11518" max="11518" width="22.140625" style="140" customWidth="1"/>
    <col min="11519" max="11519" width="22.85546875" style="140" customWidth="1"/>
    <col min="11520" max="11521" width="11.42578125" style="140"/>
    <col min="11522" max="11522" width="17" style="140" bestFit="1" customWidth="1"/>
    <col min="11523" max="11523" width="7.140625" style="140" bestFit="1" customWidth="1"/>
    <col min="11524" max="11525" width="11.42578125" style="140"/>
    <col min="11526" max="11526" width="25.5703125" style="140" customWidth="1"/>
    <col min="11527" max="11770" width="11.42578125" style="140"/>
    <col min="11771" max="11771" width="17" style="140" customWidth="1"/>
    <col min="11772" max="11772" width="13.28515625" style="140" customWidth="1"/>
    <col min="11773" max="11773" width="11.42578125" style="140"/>
    <col min="11774" max="11774" width="22.140625" style="140" customWidth="1"/>
    <col min="11775" max="11775" width="22.85546875" style="140" customWidth="1"/>
    <col min="11776" max="11777" width="11.42578125" style="140"/>
    <col min="11778" max="11778" width="17" style="140" bestFit="1" customWidth="1"/>
    <col min="11779" max="11779" width="7.140625" style="140" bestFit="1" customWidth="1"/>
    <col min="11780" max="11781" width="11.42578125" style="140"/>
    <col min="11782" max="11782" width="25.5703125" style="140" customWidth="1"/>
    <col min="11783" max="12026" width="11.42578125" style="140"/>
    <col min="12027" max="12027" width="17" style="140" customWidth="1"/>
    <col min="12028" max="12028" width="13.28515625" style="140" customWidth="1"/>
    <col min="12029" max="12029" width="11.42578125" style="140"/>
    <col min="12030" max="12030" width="22.140625" style="140" customWidth="1"/>
    <col min="12031" max="12031" width="22.85546875" style="140" customWidth="1"/>
    <col min="12032" max="12033" width="11.42578125" style="140"/>
    <col min="12034" max="12034" width="17" style="140" bestFit="1" customWidth="1"/>
    <col min="12035" max="12035" width="7.140625" style="140" bestFit="1" customWidth="1"/>
    <col min="12036" max="12037" width="11.42578125" style="140"/>
    <col min="12038" max="12038" width="25.5703125" style="140" customWidth="1"/>
    <col min="12039" max="12282" width="11.42578125" style="140"/>
    <col min="12283" max="12283" width="17" style="140" customWidth="1"/>
    <col min="12284" max="12284" width="13.28515625" style="140" customWidth="1"/>
    <col min="12285" max="12285" width="11.42578125" style="140"/>
    <col min="12286" max="12286" width="22.140625" style="140" customWidth="1"/>
    <col min="12287" max="12287" width="22.85546875" style="140" customWidth="1"/>
    <col min="12288" max="12289" width="11.42578125" style="140"/>
    <col min="12290" max="12290" width="17" style="140" bestFit="1" customWidth="1"/>
    <col min="12291" max="12291" width="7.140625" style="140" bestFit="1" customWidth="1"/>
    <col min="12292" max="12293" width="11.42578125" style="140"/>
    <col min="12294" max="12294" width="25.5703125" style="140" customWidth="1"/>
    <col min="12295" max="12538" width="11.42578125" style="140"/>
    <col min="12539" max="12539" width="17" style="140" customWidth="1"/>
    <col min="12540" max="12540" width="13.28515625" style="140" customWidth="1"/>
    <col min="12541" max="12541" width="11.42578125" style="140"/>
    <col min="12542" max="12542" width="22.140625" style="140" customWidth="1"/>
    <col min="12543" max="12543" width="22.85546875" style="140" customWidth="1"/>
    <col min="12544" max="12545" width="11.42578125" style="140"/>
    <col min="12546" max="12546" width="17" style="140" bestFit="1" customWidth="1"/>
    <col min="12547" max="12547" width="7.140625" style="140" bestFit="1" customWidth="1"/>
    <col min="12548" max="12549" width="11.42578125" style="140"/>
    <col min="12550" max="12550" width="25.5703125" style="140" customWidth="1"/>
    <col min="12551" max="12794" width="11.42578125" style="140"/>
    <col min="12795" max="12795" width="17" style="140" customWidth="1"/>
    <col min="12796" max="12796" width="13.28515625" style="140" customWidth="1"/>
    <col min="12797" max="12797" width="11.42578125" style="140"/>
    <col min="12798" max="12798" width="22.140625" style="140" customWidth="1"/>
    <col min="12799" max="12799" width="22.85546875" style="140" customWidth="1"/>
    <col min="12800" max="12801" width="11.42578125" style="140"/>
    <col min="12802" max="12802" width="17" style="140" bestFit="1" customWidth="1"/>
    <col min="12803" max="12803" width="7.140625" style="140" bestFit="1" customWidth="1"/>
    <col min="12804" max="12805" width="11.42578125" style="140"/>
    <col min="12806" max="12806" width="25.5703125" style="140" customWidth="1"/>
    <col min="12807" max="13050" width="11.42578125" style="140"/>
    <col min="13051" max="13051" width="17" style="140" customWidth="1"/>
    <col min="13052" max="13052" width="13.28515625" style="140" customWidth="1"/>
    <col min="13053" max="13053" width="11.42578125" style="140"/>
    <col min="13054" max="13054" width="22.140625" style="140" customWidth="1"/>
    <col min="13055" max="13055" width="22.85546875" style="140" customWidth="1"/>
    <col min="13056" max="13057" width="11.42578125" style="140"/>
    <col min="13058" max="13058" width="17" style="140" bestFit="1" customWidth="1"/>
    <col min="13059" max="13059" width="7.140625" style="140" bestFit="1" customWidth="1"/>
    <col min="13060" max="13061" width="11.42578125" style="140"/>
    <col min="13062" max="13062" width="25.5703125" style="140" customWidth="1"/>
    <col min="13063" max="13306" width="11.42578125" style="140"/>
    <col min="13307" max="13307" width="17" style="140" customWidth="1"/>
    <col min="13308" max="13308" width="13.28515625" style="140" customWidth="1"/>
    <col min="13309" max="13309" width="11.42578125" style="140"/>
    <col min="13310" max="13310" width="22.140625" style="140" customWidth="1"/>
    <col min="13311" max="13311" width="22.85546875" style="140" customWidth="1"/>
    <col min="13312" max="13313" width="11.42578125" style="140"/>
    <col min="13314" max="13314" width="17" style="140" bestFit="1" customWidth="1"/>
    <col min="13315" max="13315" width="7.140625" style="140" bestFit="1" customWidth="1"/>
    <col min="13316" max="13317" width="11.42578125" style="140"/>
    <col min="13318" max="13318" width="25.5703125" style="140" customWidth="1"/>
    <col min="13319" max="13562" width="11.42578125" style="140"/>
    <col min="13563" max="13563" width="17" style="140" customWidth="1"/>
    <col min="13564" max="13564" width="13.28515625" style="140" customWidth="1"/>
    <col min="13565" max="13565" width="11.42578125" style="140"/>
    <col min="13566" max="13566" width="22.140625" style="140" customWidth="1"/>
    <col min="13567" max="13567" width="22.85546875" style="140" customWidth="1"/>
    <col min="13568" max="13569" width="11.42578125" style="140"/>
    <col min="13570" max="13570" width="17" style="140" bestFit="1" customWidth="1"/>
    <col min="13571" max="13571" width="7.140625" style="140" bestFit="1" customWidth="1"/>
    <col min="13572" max="13573" width="11.42578125" style="140"/>
    <col min="13574" max="13574" width="25.5703125" style="140" customWidth="1"/>
    <col min="13575" max="13818" width="11.42578125" style="140"/>
    <col min="13819" max="13819" width="17" style="140" customWidth="1"/>
    <col min="13820" max="13820" width="13.28515625" style="140" customWidth="1"/>
    <col min="13821" max="13821" width="11.42578125" style="140"/>
    <col min="13822" max="13822" width="22.140625" style="140" customWidth="1"/>
    <col min="13823" max="13823" width="22.85546875" style="140" customWidth="1"/>
    <col min="13824" max="13825" width="11.42578125" style="140"/>
    <col min="13826" max="13826" width="17" style="140" bestFit="1" customWidth="1"/>
    <col min="13827" max="13827" width="7.140625" style="140" bestFit="1" customWidth="1"/>
    <col min="13828" max="13829" width="11.42578125" style="140"/>
    <col min="13830" max="13830" width="25.5703125" style="140" customWidth="1"/>
    <col min="13831" max="14074" width="11.42578125" style="140"/>
    <col min="14075" max="14075" width="17" style="140" customWidth="1"/>
    <col min="14076" max="14076" width="13.28515625" style="140" customWidth="1"/>
    <col min="14077" max="14077" width="11.42578125" style="140"/>
    <col min="14078" max="14078" width="22.140625" style="140" customWidth="1"/>
    <col min="14079" max="14079" width="22.85546875" style="140" customWidth="1"/>
    <col min="14080" max="14081" width="11.42578125" style="140"/>
    <col min="14082" max="14082" width="17" style="140" bestFit="1" customWidth="1"/>
    <col min="14083" max="14083" width="7.140625" style="140" bestFit="1" customWidth="1"/>
    <col min="14084" max="14085" width="11.42578125" style="140"/>
    <col min="14086" max="14086" width="25.5703125" style="140" customWidth="1"/>
    <col min="14087" max="14330" width="11.42578125" style="140"/>
    <col min="14331" max="14331" width="17" style="140" customWidth="1"/>
    <col min="14332" max="14332" width="13.28515625" style="140" customWidth="1"/>
    <col min="14333" max="14333" width="11.42578125" style="140"/>
    <col min="14334" max="14334" width="22.140625" style="140" customWidth="1"/>
    <col min="14335" max="14335" width="22.85546875" style="140" customWidth="1"/>
    <col min="14336" max="14337" width="11.42578125" style="140"/>
    <col min="14338" max="14338" width="17" style="140" bestFit="1" customWidth="1"/>
    <col min="14339" max="14339" width="7.140625" style="140" bestFit="1" customWidth="1"/>
    <col min="14340" max="14341" width="11.42578125" style="140"/>
    <col min="14342" max="14342" width="25.5703125" style="140" customWidth="1"/>
    <col min="14343" max="14586" width="11.42578125" style="140"/>
    <col min="14587" max="14587" width="17" style="140" customWidth="1"/>
    <col min="14588" max="14588" width="13.28515625" style="140" customWidth="1"/>
    <col min="14589" max="14589" width="11.42578125" style="140"/>
    <col min="14590" max="14590" width="22.140625" style="140" customWidth="1"/>
    <col min="14591" max="14591" width="22.85546875" style="140" customWidth="1"/>
    <col min="14592" max="14593" width="11.42578125" style="140"/>
    <col min="14594" max="14594" width="17" style="140" bestFit="1" customWidth="1"/>
    <col min="14595" max="14595" width="7.140625" style="140" bestFit="1" customWidth="1"/>
    <col min="14596" max="14597" width="11.42578125" style="140"/>
    <col min="14598" max="14598" width="25.5703125" style="140" customWidth="1"/>
    <col min="14599" max="14842" width="11.42578125" style="140"/>
    <col min="14843" max="14843" width="17" style="140" customWidth="1"/>
    <col min="14844" max="14844" width="13.28515625" style="140" customWidth="1"/>
    <col min="14845" max="14845" width="11.42578125" style="140"/>
    <col min="14846" max="14846" width="22.140625" style="140" customWidth="1"/>
    <col min="14847" max="14847" width="22.85546875" style="140" customWidth="1"/>
    <col min="14848" max="14849" width="11.42578125" style="140"/>
    <col min="14850" max="14850" width="17" style="140" bestFit="1" customWidth="1"/>
    <col min="14851" max="14851" width="7.140625" style="140" bestFit="1" customWidth="1"/>
    <col min="14852" max="14853" width="11.42578125" style="140"/>
    <col min="14854" max="14854" width="25.5703125" style="140" customWidth="1"/>
    <col min="14855" max="15098" width="11.42578125" style="140"/>
    <col min="15099" max="15099" width="17" style="140" customWidth="1"/>
    <col min="15100" max="15100" width="13.28515625" style="140" customWidth="1"/>
    <col min="15101" max="15101" width="11.42578125" style="140"/>
    <col min="15102" max="15102" width="22.140625" style="140" customWidth="1"/>
    <col min="15103" max="15103" width="22.85546875" style="140" customWidth="1"/>
    <col min="15104" max="15105" width="11.42578125" style="140"/>
    <col min="15106" max="15106" width="17" style="140" bestFit="1" customWidth="1"/>
    <col min="15107" max="15107" width="7.140625" style="140" bestFit="1" customWidth="1"/>
    <col min="15108" max="15109" width="11.42578125" style="140"/>
    <col min="15110" max="15110" width="25.5703125" style="140" customWidth="1"/>
    <col min="15111" max="15354" width="11.42578125" style="140"/>
    <col min="15355" max="15355" width="17" style="140" customWidth="1"/>
    <col min="15356" max="15356" width="13.28515625" style="140" customWidth="1"/>
    <col min="15357" max="15357" width="11.42578125" style="140"/>
    <col min="15358" max="15358" width="22.140625" style="140" customWidth="1"/>
    <col min="15359" max="15359" width="22.85546875" style="140" customWidth="1"/>
    <col min="15360" max="15361" width="11.42578125" style="140"/>
    <col min="15362" max="15362" width="17" style="140" bestFit="1" customWidth="1"/>
    <col min="15363" max="15363" width="7.140625" style="140" bestFit="1" customWidth="1"/>
    <col min="15364" max="15365" width="11.42578125" style="140"/>
    <col min="15366" max="15366" width="25.5703125" style="140" customWidth="1"/>
    <col min="15367" max="15610" width="11.42578125" style="140"/>
    <col min="15611" max="15611" width="17" style="140" customWidth="1"/>
    <col min="15612" max="15612" width="13.28515625" style="140" customWidth="1"/>
    <col min="15613" max="15613" width="11.42578125" style="140"/>
    <col min="15614" max="15614" width="22.140625" style="140" customWidth="1"/>
    <col min="15615" max="15615" width="22.85546875" style="140" customWidth="1"/>
    <col min="15616" max="15617" width="11.42578125" style="140"/>
    <col min="15618" max="15618" width="17" style="140" bestFit="1" customWidth="1"/>
    <col min="15619" max="15619" width="7.140625" style="140" bestFit="1" customWidth="1"/>
    <col min="15620" max="15621" width="11.42578125" style="140"/>
    <col min="15622" max="15622" width="25.5703125" style="140" customWidth="1"/>
    <col min="15623" max="15866" width="11.42578125" style="140"/>
    <col min="15867" max="15867" width="17" style="140" customWidth="1"/>
    <col min="15868" max="15868" width="13.28515625" style="140" customWidth="1"/>
    <col min="15869" max="15869" width="11.42578125" style="140"/>
    <col min="15870" max="15870" width="22.140625" style="140" customWidth="1"/>
    <col min="15871" max="15871" width="22.85546875" style="140" customWidth="1"/>
    <col min="15872" max="15873" width="11.42578125" style="140"/>
    <col min="15874" max="15874" width="17" style="140" bestFit="1" customWidth="1"/>
    <col min="15875" max="15875" width="7.140625" style="140" bestFit="1" customWidth="1"/>
    <col min="15876" max="15877" width="11.42578125" style="140"/>
    <col min="15878" max="15878" width="25.5703125" style="140" customWidth="1"/>
    <col min="15879" max="16122" width="11.42578125" style="140"/>
    <col min="16123" max="16123" width="17" style="140" customWidth="1"/>
    <col min="16124" max="16124" width="13.28515625" style="140" customWidth="1"/>
    <col min="16125" max="16125" width="11.42578125" style="140"/>
    <col min="16126" max="16126" width="22.140625" style="140" customWidth="1"/>
    <col min="16127" max="16127" width="22.85546875" style="140" customWidth="1"/>
    <col min="16128" max="16129" width="11.42578125" style="140"/>
    <col min="16130" max="16130" width="17" style="140" bestFit="1" customWidth="1"/>
    <col min="16131" max="16131" width="7.140625" style="140" bestFit="1" customWidth="1"/>
    <col min="16132" max="16133" width="11.42578125" style="140"/>
    <col min="16134" max="16134" width="25.5703125" style="140" customWidth="1"/>
    <col min="16135" max="16384" width="11.42578125" style="140"/>
  </cols>
  <sheetData>
    <row r="1" spans="1:10" ht="15.75" thickBot="1" x14ac:dyDescent="0.3">
      <c r="A1" s="137" t="s">
        <v>104</v>
      </c>
      <c r="B1" s="138"/>
      <c r="C1" s="138"/>
      <c r="D1" s="138"/>
      <c r="E1" s="138"/>
      <c r="F1" s="139"/>
      <c r="G1" s="139"/>
      <c r="H1" s="139"/>
    </row>
    <row r="2" spans="1:10" x14ac:dyDescent="0.25">
      <c r="A2" s="139"/>
      <c r="B2" s="139"/>
      <c r="C2" s="139"/>
      <c r="D2" s="139"/>
      <c r="E2" s="139"/>
      <c r="F2" s="139"/>
      <c r="G2" s="139"/>
      <c r="H2" s="99" t="s">
        <v>119</v>
      </c>
    </row>
    <row r="3" spans="1:10" x14ac:dyDescent="0.25">
      <c r="B3" s="142"/>
      <c r="C3" s="142"/>
      <c r="D3" s="143"/>
      <c r="E3" s="139"/>
      <c r="F3" s="139"/>
      <c r="G3" s="139"/>
      <c r="H3" s="139"/>
    </row>
    <row r="4" spans="1:10" x14ac:dyDescent="0.25">
      <c r="A4" s="144"/>
      <c r="B4" s="142"/>
      <c r="C4" s="142"/>
      <c r="D4" s="143"/>
      <c r="E4" s="139"/>
      <c r="F4" s="139"/>
      <c r="G4" s="139"/>
      <c r="H4" s="139"/>
    </row>
    <row r="5" spans="1:10" ht="15.75" x14ac:dyDescent="0.25">
      <c r="A5" s="163"/>
      <c r="B5" s="163"/>
      <c r="C5" s="163"/>
      <c r="D5" s="163"/>
      <c r="E5" s="164"/>
      <c r="F5" s="139"/>
      <c r="G5" s="139"/>
      <c r="H5" s="139"/>
    </row>
    <row r="6" spans="1:10" ht="18" customHeight="1" x14ac:dyDescent="0.25">
      <c r="A6" s="141" t="s">
        <v>269</v>
      </c>
      <c r="B6" s="163"/>
      <c r="C6" s="163"/>
      <c r="D6" s="163"/>
      <c r="E6" s="164"/>
      <c r="F6" s="139"/>
      <c r="G6" s="150" t="s">
        <v>93</v>
      </c>
      <c r="H6" s="151"/>
      <c r="I6" s="152"/>
    </row>
    <row r="7" spans="1:10" ht="15.75" x14ac:dyDescent="0.25">
      <c r="B7" s="142"/>
      <c r="C7" s="141" t="s">
        <v>268</v>
      </c>
      <c r="D7" s="143"/>
      <c r="E7" s="139"/>
      <c r="F7" s="139"/>
      <c r="G7" s="154"/>
      <c r="H7" s="155" t="s">
        <v>267</v>
      </c>
      <c r="I7" s="155" t="s">
        <v>220</v>
      </c>
    </row>
    <row r="8" spans="1:10" x14ac:dyDescent="0.25">
      <c r="A8" s="147"/>
      <c r="B8" s="142"/>
      <c r="C8" s="142"/>
      <c r="D8" s="143"/>
      <c r="E8" s="139"/>
      <c r="F8" s="139"/>
      <c r="G8" s="156" t="s">
        <v>251</v>
      </c>
      <c r="H8" s="145">
        <v>6.7708708776134264E-3</v>
      </c>
      <c r="I8" s="145">
        <v>6.9671426113882681E-3</v>
      </c>
      <c r="J8" s="165"/>
    </row>
    <row r="9" spans="1:10" x14ac:dyDescent="0.25">
      <c r="A9" s="147"/>
      <c r="B9" s="142"/>
      <c r="C9" s="142"/>
      <c r="D9" s="143"/>
      <c r="E9" s="139"/>
      <c r="F9" s="139"/>
      <c r="G9" s="154" t="s">
        <v>263</v>
      </c>
      <c r="H9" s="158">
        <v>8.5127285203388074E-3</v>
      </c>
      <c r="I9" s="158">
        <v>9.2465164286943055E-3</v>
      </c>
      <c r="J9" s="165"/>
    </row>
    <row r="10" spans="1:10" x14ac:dyDescent="0.25">
      <c r="A10" s="147"/>
      <c r="B10" s="142"/>
      <c r="C10" s="142"/>
      <c r="D10" s="143"/>
      <c r="E10" s="139"/>
      <c r="F10" s="139"/>
      <c r="G10" s="154" t="s">
        <v>266</v>
      </c>
      <c r="H10" s="158">
        <v>1.0466311283589944E-2</v>
      </c>
      <c r="I10" s="158">
        <v>2.0729399621537931E-2</v>
      </c>
      <c r="J10" s="165"/>
    </row>
    <row r="11" spans="1:10" x14ac:dyDescent="0.25">
      <c r="A11" s="147"/>
      <c r="B11" s="142"/>
      <c r="C11" s="142"/>
      <c r="D11" s="143"/>
      <c r="E11" s="139"/>
      <c r="F11" s="139"/>
      <c r="G11" s="156" t="s">
        <v>254</v>
      </c>
      <c r="H11" s="158">
        <v>1.5233770137028499E-2</v>
      </c>
      <c r="I11" s="158">
        <v>3.0405986581799414E-2</v>
      </c>
      <c r="J11" s="160"/>
    </row>
    <row r="12" spans="1:10" x14ac:dyDescent="0.25">
      <c r="A12" s="166"/>
      <c r="B12" s="142"/>
      <c r="C12" s="142"/>
      <c r="D12" s="143"/>
      <c r="E12" s="139"/>
      <c r="F12" s="139"/>
      <c r="G12" s="156" t="s">
        <v>261</v>
      </c>
      <c r="H12" s="158">
        <v>1.552289802254646E-2</v>
      </c>
      <c r="I12" s="158">
        <v>3.3373473249612935E-2</v>
      </c>
      <c r="J12" s="160"/>
    </row>
    <row r="13" spans="1:10" x14ac:dyDescent="0.25">
      <c r="A13" s="166"/>
      <c r="B13" s="167"/>
      <c r="C13" s="167"/>
      <c r="D13" s="168"/>
      <c r="E13" s="169"/>
      <c r="F13" s="169"/>
      <c r="G13" s="156" t="s">
        <v>257</v>
      </c>
      <c r="H13" s="158">
        <v>1.8535500295627356E-2</v>
      </c>
      <c r="I13" s="158">
        <v>3.5781868226389131E-2</v>
      </c>
      <c r="J13" s="160"/>
    </row>
    <row r="14" spans="1:10" x14ac:dyDescent="0.25">
      <c r="A14" s="147"/>
      <c r="B14" s="142"/>
      <c r="C14" s="142"/>
      <c r="D14" s="143"/>
      <c r="E14" s="139"/>
      <c r="F14" s="139"/>
      <c r="G14" s="154" t="s">
        <v>260</v>
      </c>
      <c r="H14" s="145">
        <v>1.9987245284832329E-2</v>
      </c>
      <c r="I14" s="145">
        <v>3.4104593153277137E-2</v>
      </c>
      <c r="J14" s="160"/>
    </row>
    <row r="15" spans="1:10" x14ac:dyDescent="0.25">
      <c r="A15" s="147"/>
      <c r="B15" s="170"/>
      <c r="C15" s="171"/>
      <c r="D15" s="172"/>
      <c r="E15" s="173"/>
      <c r="F15" s="173"/>
      <c r="G15" s="154" t="s">
        <v>265</v>
      </c>
      <c r="H15" s="158">
        <v>2.3740983956553611E-2</v>
      </c>
      <c r="I15" s="158">
        <v>4.8081885429210387E-2</v>
      </c>
      <c r="J15" s="160"/>
    </row>
    <row r="16" spans="1:10" x14ac:dyDescent="0.25">
      <c r="A16" s="174"/>
      <c r="B16" s="175"/>
      <c r="C16" s="170"/>
      <c r="D16" s="175"/>
      <c r="E16" s="139"/>
      <c r="F16" s="139"/>
      <c r="G16" s="154" t="s">
        <v>258</v>
      </c>
      <c r="H16" s="145">
        <v>2.5466691404038889E-2</v>
      </c>
      <c r="I16" s="145">
        <v>1.9568209186306553E-2</v>
      </c>
      <c r="J16" s="160"/>
    </row>
    <row r="17" spans="1:10" x14ac:dyDescent="0.25">
      <c r="A17" s="147"/>
      <c r="B17" s="142"/>
      <c r="C17" s="142"/>
      <c r="D17" s="143"/>
      <c r="E17" s="139"/>
      <c r="F17" s="139"/>
      <c r="G17" s="156" t="s">
        <v>249</v>
      </c>
      <c r="H17" s="145">
        <v>4.1920392142496717E-2</v>
      </c>
      <c r="I17" s="145">
        <v>3.6082917598486149E-2</v>
      </c>
      <c r="J17" s="165"/>
    </row>
    <row r="18" spans="1:10" x14ac:dyDescent="0.25">
      <c r="A18" s="147"/>
      <c r="B18" s="142"/>
      <c r="C18" s="142"/>
      <c r="D18" s="143"/>
      <c r="E18" s="139"/>
      <c r="F18" s="139"/>
      <c r="G18" s="156" t="s">
        <v>256</v>
      </c>
      <c r="H18" s="158">
        <v>4.5660737969384746E-2</v>
      </c>
      <c r="I18" s="158">
        <v>4.0211594701531052E-2</v>
      </c>
      <c r="J18" s="160"/>
    </row>
    <row r="19" spans="1:10" x14ac:dyDescent="0.25">
      <c r="A19" s="147"/>
      <c r="B19" s="142"/>
      <c r="C19" s="142"/>
      <c r="D19" s="143"/>
      <c r="E19" s="139"/>
      <c r="F19" s="139"/>
      <c r="G19" s="156" t="s">
        <v>250</v>
      </c>
      <c r="H19" s="145">
        <v>6.8470131395625036E-2</v>
      </c>
      <c r="I19" s="145">
        <v>4.8640977120247723E-2</v>
      </c>
      <c r="J19" s="165"/>
    </row>
    <row r="20" spans="1:10" x14ac:dyDescent="0.25">
      <c r="A20" s="147"/>
      <c r="B20" s="142"/>
      <c r="C20" s="142"/>
      <c r="D20" s="143"/>
      <c r="E20" s="139"/>
      <c r="F20" s="139"/>
      <c r="G20" s="156" t="s">
        <v>264</v>
      </c>
      <c r="H20" s="158">
        <v>7.0261818299274151E-2</v>
      </c>
      <c r="I20" s="158">
        <v>8.4121795974539823E-2</v>
      </c>
      <c r="J20" s="160"/>
    </row>
    <row r="21" spans="1:10" x14ac:dyDescent="0.25">
      <c r="A21" s="147"/>
      <c r="B21" s="143"/>
      <c r="C21" s="143"/>
      <c r="D21" s="143"/>
      <c r="E21" s="139"/>
      <c r="F21" s="139"/>
      <c r="G21" s="154" t="s">
        <v>259</v>
      </c>
      <c r="H21" s="158">
        <v>8.2683878835720606E-2</v>
      </c>
      <c r="I21" s="158">
        <v>9.5174608635816269E-2</v>
      </c>
      <c r="J21" s="165"/>
    </row>
    <row r="22" spans="1:10" x14ac:dyDescent="0.25">
      <c r="A22" s="147"/>
      <c r="B22" s="143"/>
      <c r="C22" s="143"/>
      <c r="D22" s="143"/>
      <c r="E22" s="139"/>
      <c r="F22" s="139"/>
      <c r="G22" s="156" t="s">
        <v>255</v>
      </c>
      <c r="H22" s="158">
        <v>0.11366566496065458</v>
      </c>
      <c r="I22" s="158">
        <v>0.14450369860657147</v>
      </c>
      <c r="J22" s="160"/>
    </row>
    <row r="23" spans="1:10" x14ac:dyDescent="0.25">
      <c r="A23" s="147"/>
      <c r="B23" s="143"/>
      <c r="C23" s="143"/>
      <c r="D23" s="143"/>
      <c r="E23" s="139"/>
      <c r="F23" s="139"/>
      <c r="G23" s="154" t="s">
        <v>262</v>
      </c>
      <c r="H23" s="145">
        <v>0.1190159095179403</v>
      </c>
      <c r="I23" s="145">
        <v>8.6702219163942884E-2</v>
      </c>
      <c r="J23" s="165"/>
    </row>
    <row r="24" spans="1:10" x14ac:dyDescent="0.25">
      <c r="A24" s="147"/>
      <c r="B24" s="143"/>
      <c r="C24" s="143"/>
      <c r="D24" s="143"/>
      <c r="E24" s="139"/>
      <c r="F24" s="139"/>
      <c r="G24" s="154" t="s">
        <v>252</v>
      </c>
      <c r="H24" s="158">
        <v>0.1257081959089586</v>
      </c>
      <c r="I24" s="158">
        <v>0.11250645105797351</v>
      </c>
      <c r="J24" s="165"/>
    </row>
    <row r="25" spans="1:10" x14ac:dyDescent="0.25">
      <c r="A25" s="147"/>
      <c r="B25" s="143"/>
      <c r="C25" s="143"/>
      <c r="D25" s="143"/>
      <c r="E25" s="139"/>
      <c r="F25" s="139"/>
      <c r="G25" s="284" t="s">
        <v>253</v>
      </c>
      <c r="H25" s="285">
        <v>0.18837646814137646</v>
      </c>
      <c r="I25" s="286">
        <v>0.11379666265267503</v>
      </c>
      <c r="J25" s="165"/>
    </row>
    <row r="26" spans="1:10" x14ac:dyDescent="0.25">
      <c r="A26" s="147"/>
      <c r="B26" s="143"/>
      <c r="C26" s="143"/>
      <c r="D26" s="143"/>
      <c r="E26" s="139"/>
      <c r="F26" s="153"/>
      <c r="G26" s="176"/>
      <c r="H26" s="160">
        <f>SUM(H8:H25)</f>
        <v>1.0000001969536003</v>
      </c>
      <c r="I26" s="160">
        <f>SUM(I8:I25)</f>
        <v>1</v>
      </c>
      <c r="J26" s="165"/>
    </row>
    <row r="27" spans="1:10" x14ac:dyDescent="0.25">
      <c r="A27" s="147"/>
      <c r="B27" s="143"/>
      <c r="C27" s="143"/>
      <c r="D27" s="143"/>
      <c r="E27" s="139"/>
      <c r="F27" s="153"/>
      <c r="G27" s="287"/>
      <c r="H27" s="271"/>
      <c r="I27" s="271"/>
      <c r="J27" s="165"/>
    </row>
    <row r="28" spans="1:10" x14ac:dyDescent="0.25">
      <c r="A28" s="147"/>
      <c r="B28" s="143"/>
      <c r="C28" s="143"/>
      <c r="D28" s="143"/>
      <c r="E28" s="139"/>
      <c r="F28" s="153"/>
      <c r="G28" s="287"/>
      <c r="H28" s="271"/>
      <c r="I28" s="271"/>
      <c r="J28" s="165"/>
    </row>
    <row r="29" spans="1:10" x14ac:dyDescent="0.25">
      <c r="A29" s="147"/>
      <c r="B29" s="143"/>
      <c r="C29" s="143"/>
      <c r="D29" s="143"/>
      <c r="E29" s="139"/>
      <c r="F29" s="139"/>
      <c r="G29" s="176"/>
      <c r="H29" s="160"/>
      <c r="J29" s="165"/>
    </row>
    <row r="30" spans="1:10" x14ac:dyDescent="0.25">
      <c r="A30" s="147"/>
      <c r="B30" s="143"/>
      <c r="C30" s="143"/>
      <c r="D30" s="143"/>
      <c r="E30" s="139"/>
      <c r="F30" s="139"/>
      <c r="G30" s="176"/>
    </row>
    <row r="31" spans="1:10" x14ac:dyDescent="0.25">
      <c r="A31" s="147"/>
      <c r="B31" s="143"/>
      <c r="C31" s="143"/>
      <c r="D31" s="143"/>
      <c r="E31" s="139"/>
      <c r="F31" s="139"/>
      <c r="G31" s="176"/>
      <c r="H31" s="160"/>
    </row>
    <row r="32" spans="1:10" x14ac:dyDescent="0.25">
      <c r="A32" s="147"/>
      <c r="B32" s="143"/>
      <c r="C32" s="143"/>
      <c r="D32" s="143"/>
      <c r="E32" s="139"/>
      <c r="F32" s="139"/>
      <c r="G32" s="176"/>
      <c r="H32" s="160"/>
    </row>
  </sheetData>
  <sortState ref="G8:I25">
    <sortCondition ref="H8:H25"/>
  </sortState>
  <hyperlinks>
    <hyperlink ref="H2" location="'Índice Cap_3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1"/>
  <dimension ref="A1:AD128"/>
  <sheetViews>
    <sheetView zoomScaleNormal="100" zoomScaleSheetLayoutView="75" workbookViewId="0">
      <selection activeCell="I2" sqref="I2"/>
    </sheetView>
  </sheetViews>
  <sheetFormatPr baseColWidth="10" defaultRowHeight="16.5" customHeight="1" x14ac:dyDescent="0.2"/>
  <cols>
    <col min="1" max="1" width="41.85546875" style="2" customWidth="1"/>
    <col min="2" max="5" width="8.5703125" style="2" customWidth="1"/>
    <col min="6" max="6" width="4" style="2" customWidth="1"/>
    <col min="7" max="7" width="11.7109375" style="2" customWidth="1"/>
    <col min="8" max="8" width="9" style="2" customWidth="1"/>
    <col min="9" max="9" width="33.5703125" style="2" customWidth="1"/>
    <col min="10" max="10" width="11.7109375" style="2" customWidth="1"/>
    <col min="11" max="11" width="10.42578125" style="2" customWidth="1"/>
    <col min="12" max="12" width="11.7109375" style="2" bestFit="1" customWidth="1"/>
    <col min="13" max="16384" width="11.42578125" style="2"/>
  </cols>
  <sheetData>
    <row r="1" spans="1:20" ht="14.1" customHeight="1" thickBot="1" x14ac:dyDescent="0.25">
      <c r="A1" s="1" t="s">
        <v>104</v>
      </c>
      <c r="B1" s="22"/>
      <c r="C1" s="22"/>
      <c r="D1" s="22"/>
      <c r="E1" s="22"/>
      <c r="F1" s="22"/>
      <c r="G1" s="22"/>
    </row>
    <row r="2" spans="1:20" ht="14.1" customHeight="1" x14ac:dyDescent="0.2">
      <c r="I2" s="100" t="s">
        <v>119</v>
      </c>
    </row>
    <row r="3" spans="1:20" ht="14.1" customHeight="1" x14ac:dyDescent="0.2">
      <c r="A3" s="16" t="s">
        <v>271</v>
      </c>
    </row>
    <row r="4" spans="1:20" ht="14.1" customHeight="1" x14ac:dyDescent="0.2">
      <c r="A4" s="16"/>
    </row>
    <row r="5" spans="1:20" ht="14.1" customHeight="1" x14ac:dyDescent="0.2">
      <c r="A5" s="17" t="s">
        <v>68</v>
      </c>
    </row>
    <row r="6" spans="1:20" ht="9.9499999999999993" customHeight="1" x14ac:dyDescent="0.2">
      <c r="A6" s="18"/>
      <c r="B6" s="18"/>
      <c r="C6" s="19"/>
      <c r="D6" s="19"/>
      <c r="E6" s="19"/>
      <c r="F6" s="18"/>
      <c r="G6" s="19"/>
    </row>
    <row r="7" spans="1:20" ht="14.1" customHeight="1" x14ac:dyDescent="0.2">
      <c r="A7" s="7"/>
      <c r="B7" s="47" t="s">
        <v>30</v>
      </c>
      <c r="C7" s="52"/>
      <c r="D7" s="52"/>
      <c r="E7" s="47"/>
      <c r="F7" s="52"/>
      <c r="G7" s="47" t="s">
        <v>7</v>
      </c>
    </row>
    <row r="8" spans="1:20" s="10" customFormat="1" ht="14.1" customHeight="1" x14ac:dyDescent="0.2">
      <c r="A8" s="11"/>
      <c r="B8" s="53">
        <v>2014</v>
      </c>
      <c r="C8" s="53">
        <v>2015</v>
      </c>
      <c r="D8" s="53">
        <v>2016</v>
      </c>
      <c r="E8" s="53">
        <v>2017</v>
      </c>
      <c r="F8" s="20"/>
      <c r="G8" s="53">
        <v>2017</v>
      </c>
      <c r="H8"/>
      <c r="J8"/>
      <c r="K8"/>
      <c r="L8"/>
      <c r="M8"/>
      <c r="N8"/>
      <c r="O8"/>
      <c r="P8"/>
      <c r="Q8"/>
      <c r="R8"/>
      <c r="S8"/>
    </row>
    <row r="9" spans="1:20" ht="12.95" customHeight="1" x14ac:dyDescent="0.2">
      <c r="A9" s="4"/>
      <c r="B9" s="5"/>
      <c r="C9" s="5"/>
      <c r="D9" s="5"/>
      <c r="E9" s="5"/>
      <c r="F9" s="42"/>
      <c r="G9" s="36"/>
      <c r="H9"/>
      <c r="J9"/>
      <c r="K9"/>
      <c r="L9"/>
      <c r="M9"/>
    </row>
    <row r="10" spans="1:20" ht="12.95" customHeight="1" x14ac:dyDescent="0.2">
      <c r="A10" s="125" t="s">
        <v>37</v>
      </c>
      <c r="B10" s="36">
        <v>3911811</v>
      </c>
      <c r="C10" s="36">
        <v>4057149</v>
      </c>
      <c r="D10" s="36">
        <v>4077699</v>
      </c>
      <c r="E10" s="36">
        <v>4315754</v>
      </c>
      <c r="F10" s="36"/>
      <c r="G10" s="36">
        <v>415082157</v>
      </c>
      <c r="H10" s="93"/>
      <c r="I10" s="36"/>
      <c r="J10" s="36"/>
      <c r="K10" s="36"/>
      <c r="L10" s="36"/>
      <c r="M10" s="36"/>
      <c r="N10" s="36"/>
    </row>
    <row r="11" spans="1:20" ht="12.95" customHeight="1" x14ac:dyDescent="0.2">
      <c r="A11" s="126" t="s">
        <v>64</v>
      </c>
      <c r="B11" s="36">
        <v>1881983</v>
      </c>
      <c r="C11" s="36">
        <v>1755797</v>
      </c>
      <c r="D11" s="36">
        <v>1699122</v>
      </c>
      <c r="E11" s="36">
        <v>1672711</v>
      </c>
      <c r="F11" s="36"/>
      <c r="G11" s="36">
        <v>92651540</v>
      </c>
      <c r="H11" s="93"/>
      <c r="I11" s="36"/>
      <c r="J11" s="36"/>
      <c r="K11" s="36"/>
      <c r="L11" s="36"/>
      <c r="M11" s="36"/>
      <c r="N11" s="36"/>
      <c r="O11"/>
      <c r="P11"/>
      <c r="Q11"/>
      <c r="R11"/>
      <c r="S11"/>
      <c r="T11"/>
    </row>
    <row r="12" spans="1:20" ht="12.95" customHeight="1" x14ac:dyDescent="0.2">
      <c r="A12" s="126" t="s">
        <v>38</v>
      </c>
      <c r="B12" s="36">
        <v>77217</v>
      </c>
      <c r="C12" s="36">
        <v>66001</v>
      </c>
      <c r="D12" s="36">
        <v>70104</v>
      </c>
      <c r="E12" s="36">
        <v>74399</v>
      </c>
      <c r="F12" s="36"/>
      <c r="G12" s="36">
        <v>7458569</v>
      </c>
      <c r="H12" s="93"/>
      <c r="I12" s="36"/>
      <c r="J12" s="36"/>
      <c r="K12" s="36"/>
      <c r="L12" s="36"/>
      <c r="M12" s="36"/>
      <c r="N12" s="36"/>
      <c r="O12"/>
      <c r="P12"/>
      <c r="Q12"/>
      <c r="R12"/>
      <c r="S12"/>
      <c r="T12"/>
    </row>
    <row r="13" spans="1:20" ht="12.95" customHeight="1" x14ac:dyDescent="0.2">
      <c r="A13" s="126" t="s">
        <v>39</v>
      </c>
      <c r="B13" s="36">
        <v>340338</v>
      </c>
      <c r="C13" s="36">
        <v>379301</v>
      </c>
      <c r="D13" s="36">
        <v>402178</v>
      </c>
      <c r="E13" s="36">
        <v>416492</v>
      </c>
      <c r="F13" s="36"/>
      <c r="G13" s="36">
        <v>3464331</v>
      </c>
      <c r="H13" s="93"/>
      <c r="I13" s="36"/>
      <c r="J13" s="36"/>
      <c r="K13" s="36"/>
      <c r="L13" s="36"/>
      <c r="M13" s="36"/>
      <c r="N13" s="36"/>
      <c r="O13"/>
      <c r="P13"/>
      <c r="Q13"/>
      <c r="R13"/>
      <c r="S13"/>
      <c r="T13"/>
    </row>
    <row r="14" spans="1:20" ht="12.95" customHeight="1" x14ac:dyDescent="0.2">
      <c r="A14" s="126" t="s">
        <v>65</v>
      </c>
      <c r="B14" s="36">
        <v>158081</v>
      </c>
      <c r="C14" s="36">
        <v>183448</v>
      </c>
      <c r="D14" s="36">
        <v>212575</v>
      </c>
      <c r="E14" s="36">
        <v>225278</v>
      </c>
      <c r="F14" s="36"/>
      <c r="G14" s="36">
        <v>4659310</v>
      </c>
      <c r="H14" s="93"/>
      <c r="I14" s="36"/>
      <c r="J14" s="36"/>
      <c r="K14" s="36"/>
      <c r="L14" s="36"/>
      <c r="M14" s="36"/>
      <c r="N14" s="36"/>
      <c r="O14"/>
      <c r="P14"/>
      <c r="Q14"/>
      <c r="R14"/>
      <c r="S14"/>
      <c r="T14"/>
    </row>
    <row r="15" spans="1:20" ht="12.95" customHeight="1" x14ac:dyDescent="0.2">
      <c r="A15" s="126" t="s">
        <v>71</v>
      </c>
      <c r="B15" s="36">
        <v>71116</v>
      </c>
      <c r="C15" s="36">
        <v>69686</v>
      </c>
      <c r="D15" s="36">
        <v>66079</v>
      </c>
      <c r="E15" s="36">
        <v>72252</v>
      </c>
      <c r="F15" s="36"/>
      <c r="G15" s="36">
        <v>16057217</v>
      </c>
      <c r="H15" s="93"/>
      <c r="I15" s="36"/>
      <c r="J15" s="36"/>
      <c r="K15" s="36"/>
      <c r="L15" s="36"/>
      <c r="M15" s="36"/>
      <c r="N15" s="36"/>
      <c r="O15"/>
      <c r="P15"/>
      <c r="Q15"/>
      <c r="R15"/>
      <c r="S15"/>
      <c r="T15"/>
    </row>
    <row r="16" spans="1:20" ht="12.95" customHeight="1" x14ac:dyDescent="0.2">
      <c r="A16" s="126" t="s">
        <v>72</v>
      </c>
      <c r="B16" s="36">
        <v>145919</v>
      </c>
      <c r="C16" s="36">
        <v>150966</v>
      </c>
      <c r="D16" s="36">
        <v>147097</v>
      </c>
      <c r="E16" s="36">
        <v>161491</v>
      </c>
      <c r="F16" s="36"/>
      <c r="G16" s="36">
        <v>69632355</v>
      </c>
      <c r="H16" s="93"/>
      <c r="I16" s="36"/>
      <c r="J16" s="36"/>
      <c r="K16" s="36"/>
      <c r="L16" s="36"/>
      <c r="M16" s="36"/>
      <c r="N16" s="36"/>
      <c r="O16"/>
      <c r="P16"/>
      <c r="Q16"/>
      <c r="R16"/>
      <c r="S16"/>
      <c r="T16"/>
    </row>
    <row r="17" spans="1:30" ht="12.95" customHeight="1" x14ac:dyDescent="0.2">
      <c r="A17" s="126" t="s">
        <v>61</v>
      </c>
      <c r="B17" s="36">
        <v>313570</v>
      </c>
      <c r="C17" s="36">
        <v>324684</v>
      </c>
      <c r="D17" s="36">
        <v>345439</v>
      </c>
      <c r="E17" s="36">
        <v>351200</v>
      </c>
      <c r="F17" s="36"/>
      <c r="G17" s="36">
        <v>17235903</v>
      </c>
      <c r="H17" s="93"/>
      <c r="I17" s="36"/>
      <c r="J17" s="36"/>
      <c r="K17" s="36"/>
      <c r="L17" s="36"/>
      <c r="M17" s="36"/>
      <c r="N17" s="36"/>
      <c r="O17"/>
      <c r="P17"/>
      <c r="Q17"/>
      <c r="R17"/>
      <c r="S17"/>
      <c r="T17"/>
    </row>
    <row r="18" spans="1:30" ht="12.95" customHeight="1" x14ac:dyDescent="0.2">
      <c r="A18" s="126" t="s">
        <v>62</v>
      </c>
      <c r="B18" s="36">
        <v>87211</v>
      </c>
      <c r="C18" s="36">
        <v>85993</v>
      </c>
      <c r="D18" s="36">
        <v>86997</v>
      </c>
      <c r="E18" s="36">
        <v>92097</v>
      </c>
      <c r="F18" s="36"/>
      <c r="G18" s="36">
        <v>13155344</v>
      </c>
      <c r="H18" s="93"/>
      <c r="I18" s="36"/>
      <c r="J18" s="36"/>
      <c r="K18" s="36"/>
      <c r="L18" s="36"/>
      <c r="M18" s="36"/>
      <c r="N18" s="36"/>
      <c r="O18"/>
      <c r="P18"/>
      <c r="Q18"/>
      <c r="R18"/>
      <c r="S18"/>
      <c r="T18"/>
    </row>
    <row r="19" spans="1:30" ht="12.95" customHeight="1" x14ac:dyDescent="0.2">
      <c r="A19" s="126" t="s">
        <v>73</v>
      </c>
      <c r="B19" s="36">
        <v>68198</v>
      </c>
      <c r="C19" s="36">
        <v>74571</v>
      </c>
      <c r="D19" s="36">
        <v>69197</v>
      </c>
      <c r="E19" s="36">
        <v>75354</v>
      </c>
      <c r="F19" s="36"/>
      <c r="G19" s="36">
        <v>27279802</v>
      </c>
      <c r="H19" s="93"/>
      <c r="I19" s="36"/>
      <c r="J19" s="36"/>
      <c r="K19" s="36"/>
      <c r="L19" s="36"/>
      <c r="M19" s="36"/>
      <c r="N19" s="36"/>
      <c r="O19"/>
      <c r="P19"/>
      <c r="Q19"/>
      <c r="R19"/>
      <c r="S19"/>
      <c r="T19"/>
    </row>
    <row r="20" spans="1:30" ht="12.95" customHeight="1" x14ac:dyDescent="0.2">
      <c r="A20" s="126" t="s">
        <v>74</v>
      </c>
      <c r="B20" s="36">
        <v>324393</v>
      </c>
      <c r="C20" s="36">
        <v>364397</v>
      </c>
      <c r="D20" s="36">
        <v>356681</v>
      </c>
      <c r="E20" s="36">
        <v>399525</v>
      </c>
      <c r="F20" s="36"/>
      <c r="G20" s="36">
        <v>26730929</v>
      </c>
      <c r="H20" s="93"/>
      <c r="I20" s="36"/>
      <c r="J20" s="36"/>
      <c r="K20" s="36"/>
      <c r="L20" s="36"/>
      <c r="M20" s="36"/>
      <c r="N20" s="36"/>
      <c r="O20"/>
      <c r="P20"/>
      <c r="Q20"/>
      <c r="R20"/>
      <c r="S20"/>
      <c r="T20"/>
    </row>
    <row r="21" spans="1:30" ht="12.95" customHeight="1" x14ac:dyDescent="0.2">
      <c r="A21" s="126" t="s">
        <v>85</v>
      </c>
      <c r="B21" s="36">
        <v>24793</v>
      </c>
      <c r="C21" s="36">
        <v>32765</v>
      </c>
      <c r="D21" s="36">
        <v>32691</v>
      </c>
      <c r="E21" s="36">
        <v>31452</v>
      </c>
      <c r="F21" s="36"/>
      <c r="G21" s="36">
        <v>14463411</v>
      </c>
      <c r="H21" s="93"/>
      <c r="I21" s="36"/>
      <c r="J21" s="36"/>
      <c r="K21" s="36"/>
      <c r="L21" s="36"/>
      <c r="M21" s="36"/>
      <c r="N21" s="36"/>
      <c r="O21"/>
      <c r="P21"/>
      <c r="Q21"/>
      <c r="R21"/>
      <c r="S21"/>
      <c r="T21"/>
    </row>
    <row r="22" spans="1:30" ht="12.95" customHeight="1" x14ac:dyDescent="0.2">
      <c r="A22" s="126" t="s">
        <v>75</v>
      </c>
      <c r="B22" s="36">
        <v>61903</v>
      </c>
      <c r="C22" s="36">
        <v>90049</v>
      </c>
      <c r="D22" s="36">
        <v>75065</v>
      </c>
      <c r="E22" s="36">
        <v>149034</v>
      </c>
      <c r="F22" s="36"/>
      <c r="G22" s="36">
        <v>17032838</v>
      </c>
      <c r="H22" s="93"/>
      <c r="I22" s="36"/>
      <c r="J22" s="36"/>
      <c r="K22" s="36"/>
      <c r="L22" s="36"/>
      <c r="M22" s="36"/>
      <c r="N22" s="36"/>
      <c r="O22"/>
      <c r="P22"/>
      <c r="Q22"/>
      <c r="R22"/>
      <c r="S22"/>
      <c r="T22"/>
    </row>
    <row r="23" spans="1:30" ht="12.95" customHeight="1" x14ac:dyDescent="0.2">
      <c r="A23" s="126" t="s">
        <v>14</v>
      </c>
      <c r="B23" s="36">
        <v>146962</v>
      </c>
      <c r="C23" s="36">
        <v>211212</v>
      </c>
      <c r="D23" s="36">
        <v>245013</v>
      </c>
      <c r="E23" s="36">
        <v>240792</v>
      </c>
      <c r="F23" s="36"/>
      <c r="G23" s="36">
        <v>67629772</v>
      </c>
      <c r="H23" s="93"/>
      <c r="I23" s="36"/>
      <c r="J23" s="36"/>
      <c r="K23" s="36"/>
      <c r="L23" s="36"/>
      <c r="M23" s="36"/>
      <c r="N23" s="36"/>
      <c r="O23"/>
      <c r="P23"/>
      <c r="Q23"/>
      <c r="R23"/>
      <c r="S23"/>
      <c r="T23"/>
    </row>
    <row r="24" spans="1:30" ht="12.95" customHeight="1" x14ac:dyDescent="0.2">
      <c r="A24" s="126" t="s">
        <v>76</v>
      </c>
      <c r="B24" s="36">
        <v>93838</v>
      </c>
      <c r="C24" s="36">
        <v>97269</v>
      </c>
      <c r="D24" s="36">
        <v>97168</v>
      </c>
      <c r="E24" s="36">
        <v>103265</v>
      </c>
      <c r="F24" s="36"/>
      <c r="G24" s="36">
        <v>7531010</v>
      </c>
      <c r="H24" s="93"/>
      <c r="I24" s="36"/>
      <c r="J24" s="36"/>
      <c r="K24" s="36"/>
      <c r="L24" s="36"/>
      <c r="M24" s="36"/>
      <c r="N24" s="36"/>
      <c r="O24"/>
      <c r="P24"/>
      <c r="Q24"/>
      <c r="R24"/>
      <c r="S24"/>
      <c r="T24"/>
    </row>
    <row r="25" spans="1:30" ht="12.95" customHeight="1" x14ac:dyDescent="0.2">
      <c r="A25" s="126" t="s">
        <v>77</v>
      </c>
      <c r="B25" s="36">
        <v>34994</v>
      </c>
      <c r="C25" s="36">
        <v>40503</v>
      </c>
      <c r="D25" s="36">
        <v>39692</v>
      </c>
      <c r="E25" s="36">
        <v>37831</v>
      </c>
      <c r="F25" s="36"/>
      <c r="G25" s="36">
        <v>10953684</v>
      </c>
      <c r="H25" s="93"/>
      <c r="I25" s="36"/>
      <c r="J25" s="36"/>
      <c r="K25" s="36"/>
      <c r="L25" s="36"/>
      <c r="M25" s="36"/>
      <c r="N25" s="36"/>
      <c r="O25"/>
      <c r="P25"/>
      <c r="Q25"/>
      <c r="R25"/>
      <c r="S25"/>
      <c r="T25"/>
    </row>
    <row r="26" spans="1:30" ht="12.95" customHeight="1" x14ac:dyDescent="0.2">
      <c r="A26" s="126" t="s">
        <v>78</v>
      </c>
      <c r="B26" s="36">
        <v>81296</v>
      </c>
      <c r="C26" s="36">
        <v>130506</v>
      </c>
      <c r="D26" s="36">
        <v>132600</v>
      </c>
      <c r="E26" s="36">
        <v>212580</v>
      </c>
      <c r="F26" s="36"/>
      <c r="G26" s="36">
        <v>19146143</v>
      </c>
      <c r="H26" s="93"/>
      <c r="I26" s="36"/>
      <c r="J26" s="36"/>
      <c r="K26" s="36"/>
      <c r="L26" s="36"/>
      <c r="M26" s="36"/>
      <c r="N26" s="36"/>
      <c r="O26"/>
      <c r="P26"/>
      <c r="Q26"/>
      <c r="R26"/>
      <c r="S26"/>
      <c r="T26"/>
    </row>
    <row r="27" spans="1:30" ht="12.95" customHeight="1" x14ac:dyDescent="0.2">
      <c r="A27" s="6"/>
      <c r="B27" s="6"/>
      <c r="C27" s="50"/>
      <c r="D27" s="50"/>
      <c r="E27" s="50"/>
      <c r="F27" s="5"/>
      <c r="G27" s="5"/>
      <c r="H27"/>
      <c r="L27" s="25"/>
    </row>
    <row r="28" spans="1:30" ht="14.1" customHeight="1" x14ac:dyDescent="0.2">
      <c r="A28" s="26" t="s">
        <v>87</v>
      </c>
      <c r="B28" s="58"/>
      <c r="C28" s="58"/>
      <c r="D28" s="58"/>
      <c r="E28" s="58"/>
      <c r="F28" s="58"/>
      <c r="G28" s="5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5"/>
      <c r="X28" s="5"/>
      <c r="Y28" s="5"/>
      <c r="Z28" s="5"/>
      <c r="AA28" s="6"/>
      <c r="AB28" s="6"/>
      <c r="AC28" s="6"/>
      <c r="AD28" s="6"/>
    </row>
    <row r="29" spans="1:30" ht="14.1" customHeight="1" x14ac:dyDescent="0.2">
      <c r="A29" s="114"/>
      <c r="B29" s="4"/>
      <c r="C29" s="4"/>
      <c r="D29" s="4"/>
      <c r="E29" s="4"/>
      <c r="F29" s="4"/>
      <c r="G29" s="4"/>
      <c r="H29" s="6"/>
      <c r="I29" s="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5"/>
      <c r="W29" s="5"/>
      <c r="X29" s="5"/>
      <c r="Y29" s="5"/>
      <c r="Z29" s="6"/>
      <c r="AA29" s="6"/>
      <c r="AB29" s="6"/>
      <c r="AC29" s="6"/>
    </row>
    <row r="30" spans="1:30" ht="14.1" customHeight="1" x14ac:dyDescent="0.2">
      <c r="A30" s="27"/>
      <c r="B30" s="4"/>
      <c r="C30" s="4"/>
      <c r="D30" s="4"/>
      <c r="E30" s="4"/>
      <c r="F30" s="4"/>
      <c r="G30" s="4"/>
      <c r="H30" s="6"/>
      <c r="I30" s="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5"/>
      <c r="W30" s="5"/>
      <c r="X30" s="5"/>
      <c r="Y30" s="5"/>
      <c r="Z30" s="6"/>
      <c r="AA30" s="6"/>
      <c r="AB30" s="6"/>
      <c r="AC30" s="6"/>
    </row>
    <row r="31" spans="1:30" ht="14.1" customHeight="1" x14ac:dyDescent="0.2">
      <c r="A31" s="27"/>
      <c r="B31" s="4"/>
      <c r="C31" s="4"/>
      <c r="D31" s="4"/>
      <c r="E31" s="4"/>
      <c r="F31" s="4"/>
      <c r="G31" s="4"/>
      <c r="H31" s="6"/>
      <c r="I31" s="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5"/>
      <c r="W31" s="5"/>
      <c r="X31" s="5"/>
      <c r="Y31" s="5"/>
      <c r="Z31" s="6"/>
      <c r="AA31" s="6"/>
      <c r="AB31" s="6"/>
      <c r="AC31" s="6"/>
    </row>
    <row r="32" spans="1:30" ht="14.1" customHeight="1" x14ac:dyDescent="0.2">
      <c r="A32" s="43" t="s">
        <v>270</v>
      </c>
      <c r="B32" s="44"/>
      <c r="C32" s="44"/>
      <c r="D32" s="44"/>
      <c r="E32" s="44"/>
      <c r="F32" s="44"/>
      <c r="G32" s="44"/>
      <c r="H32" s="6"/>
      <c r="I32" s="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5"/>
      <c r="W32" s="5"/>
      <c r="X32" s="5"/>
      <c r="Y32" s="5"/>
      <c r="Z32" s="6"/>
      <c r="AA32" s="6"/>
      <c r="AB32" s="6"/>
      <c r="AC32" s="6"/>
    </row>
    <row r="33" spans="1:30" ht="14.1" customHeight="1" x14ac:dyDescent="0.2">
      <c r="A33" s="43"/>
      <c r="B33" s="44"/>
      <c r="C33" s="44"/>
      <c r="D33" s="44"/>
      <c r="E33" s="44"/>
      <c r="F33" s="44"/>
      <c r="G33" s="44"/>
      <c r="H33" s="6"/>
      <c r="I33" s="4"/>
      <c r="J33" s="6"/>
      <c r="K33" s="6"/>
      <c r="L33" s="6" t="s">
        <v>92</v>
      </c>
      <c r="M33" s="6"/>
      <c r="N33" s="6"/>
      <c r="O33" s="6"/>
      <c r="P33" s="6"/>
      <c r="Q33" s="6"/>
      <c r="R33" s="6"/>
      <c r="S33" s="6"/>
      <c r="T33" s="6"/>
      <c r="U33" s="6"/>
      <c r="V33" s="5"/>
      <c r="W33" s="5"/>
      <c r="X33" s="5"/>
      <c r="Y33" s="5"/>
      <c r="Z33" s="6"/>
      <c r="AA33" s="6"/>
      <c r="AB33" s="6"/>
      <c r="AC33" s="6"/>
    </row>
    <row r="34" spans="1:30" ht="14.1" customHeight="1" x14ac:dyDescent="0.2">
      <c r="A34" s="43"/>
      <c r="B34" s="44"/>
      <c r="C34" s="44"/>
      <c r="D34" s="44"/>
      <c r="E34" s="44"/>
      <c r="F34" s="44"/>
      <c r="G34" s="44"/>
      <c r="H34" s="6"/>
      <c r="I34" s="79" t="s">
        <v>93</v>
      </c>
      <c r="J34" s="77"/>
      <c r="K34" s="76"/>
      <c r="L34" s="6"/>
      <c r="M34" s="6"/>
      <c r="N34" s="6"/>
      <c r="O34" s="6"/>
      <c r="P34" s="6"/>
      <c r="Q34" s="6"/>
      <c r="R34" s="6"/>
      <c r="S34" s="6"/>
      <c r="T34" s="6"/>
      <c r="U34" s="6"/>
      <c r="V34" s="5"/>
      <c r="W34" s="5"/>
      <c r="X34" s="5"/>
      <c r="Y34" s="5"/>
      <c r="Z34" s="6"/>
      <c r="AA34" s="6"/>
      <c r="AB34" s="6"/>
      <c r="AC34" s="6"/>
    </row>
    <row r="35" spans="1:30" ht="14.1" customHeight="1" x14ac:dyDescent="0.2">
      <c r="A35" s="43"/>
      <c r="B35" s="44"/>
      <c r="C35" s="44"/>
      <c r="D35" s="44"/>
      <c r="E35" s="44"/>
      <c r="F35" s="44"/>
      <c r="G35" s="44"/>
      <c r="H35" s="6"/>
      <c r="I35" s="48"/>
      <c r="J35" s="54" t="s">
        <v>66</v>
      </c>
      <c r="K35" s="78" t="s">
        <v>67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5"/>
      <c r="W35" s="5"/>
      <c r="X35" s="5"/>
      <c r="Y35" s="5"/>
      <c r="Z35" s="6"/>
      <c r="AA35" s="6"/>
      <c r="AB35" s="6"/>
      <c r="AC35" s="6"/>
    </row>
    <row r="36" spans="1:30" ht="14.1" customHeight="1" x14ac:dyDescent="0.2">
      <c r="A36" s="4"/>
      <c r="B36" s="4"/>
      <c r="C36" s="4"/>
      <c r="D36" s="4"/>
      <c r="E36" s="4"/>
      <c r="F36" s="4"/>
      <c r="G36" s="4"/>
      <c r="H36" s="6"/>
      <c r="I36" s="48" t="s">
        <v>85</v>
      </c>
      <c r="J36" s="87">
        <v>7.2877184380759422E-3</v>
      </c>
      <c r="K36" s="86">
        <v>3.4844694613071506E-2</v>
      </c>
      <c r="L36"/>
      <c r="M36" s="80"/>
      <c r="N36" s="80"/>
      <c r="O36" s="80"/>
      <c r="P36" s="89"/>
      <c r="Q36" s="89"/>
      <c r="R36" s="6"/>
      <c r="S36" s="6"/>
      <c r="T36" s="6"/>
      <c r="U36" s="6"/>
      <c r="V36" s="5"/>
      <c r="W36" s="5"/>
      <c r="X36" s="5"/>
      <c r="Y36" s="5"/>
      <c r="Z36" s="6"/>
      <c r="AA36" s="6"/>
      <c r="AB36" s="6"/>
      <c r="AC36" s="6"/>
    </row>
    <row r="37" spans="1:30" ht="14.1" customHeight="1" x14ac:dyDescent="0.2">
      <c r="A37" s="4"/>
      <c r="B37" s="4"/>
      <c r="C37" s="4"/>
      <c r="D37" s="4"/>
      <c r="E37" s="4"/>
      <c r="F37" s="4"/>
      <c r="G37" s="4"/>
      <c r="H37" s="6"/>
      <c r="I37" s="48" t="s">
        <v>77</v>
      </c>
      <c r="J37" s="87">
        <v>8.7657915627257724E-3</v>
      </c>
      <c r="K37" s="86">
        <v>2.6389195043139375E-2</v>
      </c>
      <c r="L37"/>
      <c r="M37" s="80"/>
      <c r="N37" s="80"/>
      <c r="O37" s="80"/>
      <c r="P37" s="89"/>
      <c r="Q37" s="89"/>
      <c r="R37" s="6"/>
      <c r="S37" s="6"/>
      <c r="T37" s="6"/>
      <c r="U37" s="6"/>
      <c r="V37" s="5"/>
      <c r="W37" s="5"/>
      <c r="X37" s="5"/>
      <c r="Y37" s="5"/>
      <c r="Z37" s="6"/>
      <c r="AA37" s="6"/>
      <c r="AB37" s="6"/>
      <c r="AC37" s="6"/>
    </row>
    <row r="38" spans="1:30" ht="14.1" customHeight="1" x14ac:dyDescent="0.2">
      <c r="A38" s="4"/>
      <c r="B38" s="4"/>
      <c r="C38" s="4"/>
      <c r="D38" s="4"/>
      <c r="E38" s="4"/>
      <c r="F38" s="4"/>
      <c r="G38" s="4"/>
      <c r="H38" s="6"/>
      <c r="I38" s="48" t="s">
        <v>71</v>
      </c>
      <c r="J38" s="87">
        <v>1.6741454679761635E-2</v>
      </c>
      <c r="K38" s="86">
        <v>3.8684430851119431E-2</v>
      </c>
      <c r="L38"/>
      <c r="M38" s="80"/>
      <c r="N38" s="80"/>
      <c r="O38" s="80"/>
      <c r="P38" s="89"/>
      <c r="Q38" s="89"/>
      <c r="R38" s="6"/>
      <c r="S38" s="6"/>
      <c r="T38" s="6"/>
      <c r="U38" s="6"/>
      <c r="V38" s="5"/>
      <c r="W38" s="5"/>
      <c r="X38" s="5"/>
      <c r="Y38" s="5"/>
      <c r="Z38" s="6"/>
      <c r="AA38" s="6"/>
      <c r="AB38" s="6"/>
      <c r="AC38" s="6"/>
    </row>
    <row r="39" spans="1:30" ht="14.1" customHeight="1" x14ac:dyDescent="0.2">
      <c r="A39" s="29"/>
      <c r="B39" s="4"/>
      <c r="C39" s="4"/>
      <c r="D39" s="4"/>
      <c r="E39" s="4"/>
      <c r="F39" s="4"/>
      <c r="G39" s="4"/>
      <c r="H39" s="6"/>
      <c r="I39" s="48" t="s">
        <v>38</v>
      </c>
      <c r="J39" s="87">
        <v>1.7238934378558186E-2</v>
      </c>
      <c r="K39" s="86">
        <v>1.7968898142735633E-2</v>
      </c>
      <c r="L39"/>
      <c r="M39" s="80"/>
      <c r="N39" s="80"/>
      <c r="O39" s="80"/>
      <c r="P39" s="89"/>
      <c r="Q39" s="89"/>
      <c r="R39" s="6"/>
      <c r="S39" s="6"/>
      <c r="T39" s="6"/>
      <c r="U39" s="6"/>
      <c r="V39" s="5"/>
      <c r="W39" s="5"/>
      <c r="X39" s="5"/>
      <c r="Y39" s="5"/>
      <c r="Z39" s="6"/>
      <c r="AA39" s="6"/>
      <c r="AB39" s="6"/>
      <c r="AC39" s="6"/>
    </row>
    <row r="40" spans="1:30" s="3" customFormat="1" ht="14.1" customHeight="1" x14ac:dyDescent="0.2">
      <c r="A40" s="29"/>
      <c r="B40" s="29"/>
      <c r="C40" s="29"/>
      <c r="D40" s="29"/>
      <c r="E40" s="29"/>
      <c r="F40" s="29"/>
      <c r="G40" s="29"/>
      <c r="H40" s="30"/>
      <c r="I40" s="48" t="s">
        <v>73</v>
      </c>
      <c r="J40" s="87">
        <v>1.7460216685195682E-2</v>
      </c>
      <c r="K40" s="86">
        <v>6.5721451861878027E-2</v>
      </c>
      <c r="L40"/>
      <c r="M40" s="80"/>
      <c r="N40" s="80"/>
      <c r="O40" s="80"/>
      <c r="P40" s="89"/>
      <c r="Q40" s="89"/>
      <c r="R40" s="6"/>
      <c r="S40" s="30"/>
      <c r="T40" s="30"/>
      <c r="U40" s="30"/>
      <c r="V40" s="31"/>
      <c r="W40" s="31"/>
      <c r="X40" s="31"/>
      <c r="Y40" s="31"/>
      <c r="Z40" s="30"/>
      <c r="AA40" s="30"/>
      <c r="AB40" s="30"/>
      <c r="AC40" s="30"/>
    </row>
    <row r="41" spans="1:30" ht="14.1" customHeight="1" x14ac:dyDescent="0.2">
      <c r="A41" s="4"/>
      <c r="B41" s="4"/>
      <c r="C41" s="4"/>
      <c r="D41" s="4"/>
      <c r="E41" s="4"/>
      <c r="F41" s="4"/>
      <c r="G41" s="4"/>
      <c r="H41" s="6"/>
      <c r="I41" s="48" t="s">
        <v>62</v>
      </c>
      <c r="J41" s="87">
        <v>2.1339724182610965E-2</v>
      </c>
      <c r="K41" s="86">
        <v>3.1693349805927695E-2</v>
      </c>
      <c r="L41"/>
      <c r="M41" s="80"/>
      <c r="N41" s="80"/>
      <c r="O41" s="80"/>
      <c r="P41" s="89"/>
      <c r="Q41" s="89"/>
      <c r="R41" s="6"/>
      <c r="S41" s="6"/>
      <c r="T41" s="6"/>
      <c r="U41" s="6"/>
      <c r="V41" s="5"/>
      <c r="W41" s="5"/>
      <c r="X41" s="5"/>
      <c r="Y41" s="5"/>
      <c r="Z41" s="6"/>
      <c r="AA41" s="6"/>
      <c r="AB41" s="6"/>
      <c r="AC41" s="6"/>
    </row>
    <row r="42" spans="1:30" s="10" customFormat="1" ht="14.1" customHeight="1" x14ac:dyDescent="0.2">
      <c r="A42" s="4"/>
      <c r="B42" s="4"/>
      <c r="C42" s="4"/>
      <c r="D42" s="4"/>
      <c r="E42" s="4"/>
      <c r="F42" s="4"/>
      <c r="G42" s="4"/>
      <c r="H42" s="19"/>
      <c r="I42" s="48" t="s">
        <v>76</v>
      </c>
      <c r="J42" s="87">
        <v>2.3927452769550814E-2</v>
      </c>
      <c r="K42" s="86">
        <v>1.8143420219337444E-2</v>
      </c>
      <c r="L42"/>
      <c r="M42" s="80"/>
      <c r="N42" s="80"/>
      <c r="O42" s="80"/>
      <c r="P42" s="89"/>
      <c r="Q42" s="89"/>
      <c r="R42" s="6"/>
      <c r="S42" s="33"/>
      <c r="T42" s="34"/>
      <c r="U42" s="32"/>
      <c r="V42" s="34"/>
      <c r="W42" s="34"/>
      <c r="X42" s="34"/>
      <c r="Y42" s="34"/>
      <c r="Z42" s="32"/>
      <c r="AA42" s="32"/>
      <c r="AB42" s="32"/>
      <c r="AC42" s="33"/>
    </row>
    <row r="43" spans="1:30" ht="14.1" customHeight="1" x14ac:dyDescent="0.2">
      <c r="A43" s="35"/>
      <c r="B43" s="4"/>
      <c r="C43" s="4"/>
      <c r="D43" s="4"/>
      <c r="E43" s="4"/>
      <c r="F43" s="4"/>
      <c r="G43" s="4"/>
      <c r="H43" s="5"/>
      <c r="I43" s="48" t="s">
        <v>75</v>
      </c>
      <c r="J43" s="87">
        <v>3.4532552133416314E-2</v>
      </c>
      <c r="K43" s="86">
        <v>4.1034859515775332E-2</v>
      </c>
      <c r="L43"/>
      <c r="M43" s="80"/>
      <c r="N43" s="80"/>
      <c r="O43" s="80"/>
      <c r="P43" s="89"/>
      <c r="Q43" s="89"/>
      <c r="R43" s="6"/>
      <c r="S43" s="32"/>
      <c r="T43" s="51"/>
      <c r="U43" s="36"/>
      <c r="V43" s="36"/>
      <c r="W43" s="36"/>
      <c r="X43" s="36"/>
      <c r="Y43" s="36"/>
      <c r="Z43" s="36"/>
      <c r="AA43" s="36"/>
      <c r="AB43" s="36"/>
      <c r="AC43" s="32"/>
    </row>
    <row r="44" spans="1:30" ht="14.1" customHeight="1" x14ac:dyDescent="0.2">
      <c r="A44" s="4"/>
      <c r="B44" s="4"/>
      <c r="C44" s="4"/>
      <c r="D44" s="4"/>
      <c r="E44" s="4"/>
      <c r="F44" s="4"/>
      <c r="G44" s="4"/>
      <c r="H44" s="6"/>
      <c r="I44" s="48" t="s">
        <v>72</v>
      </c>
      <c r="J44" s="87">
        <v>3.7418953907011381E-2</v>
      </c>
      <c r="K44" s="86">
        <v>0.16775559687572886</v>
      </c>
      <c r="L44"/>
      <c r="M44" s="80"/>
      <c r="N44" s="80"/>
      <c r="O44" s="80"/>
      <c r="P44" s="89"/>
      <c r="Q44" s="89"/>
      <c r="R44" s="6"/>
      <c r="S44" s="6"/>
      <c r="T44" s="6"/>
      <c r="U44" s="6"/>
      <c r="V44" s="5"/>
      <c r="W44" s="5"/>
      <c r="X44" s="5"/>
      <c r="Y44" s="5"/>
      <c r="Z44" s="6"/>
      <c r="AA44" s="6"/>
      <c r="AB44" s="6"/>
      <c r="AC44" s="6"/>
    </row>
    <row r="45" spans="1:30" ht="14.1" customHeight="1" x14ac:dyDescent="0.2">
      <c r="A45" s="4"/>
      <c r="B45" s="4"/>
      <c r="C45" s="4"/>
      <c r="D45" s="4"/>
      <c r="E45" s="4"/>
      <c r="F45" s="4"/>
      <c r="G45" s="4"/>
      <c r="H45" s="6"/>
      <c r="I45" s="48" t="s">
        <v>78</v>
      </c>
      <c r="J45" s="87">
        <v>4.9256746329841783E-2</v>
      </c>
      <c r="K45" s="86">
        <v>4.6126152804009835E-2</v>
      </c>
      <c r="L45"/>
      <c r="M45" s="80"/>
      <c r="N45" s="80"/>
      <c r="O45" s="80"/>
      <c r="P45" s="89"/>
      <c r="Q45" s="89"/>
      <c r="R45" s="6"/>
      <c r="S45" s="6"/>
      <c r="T45" s="6"/>
      <c r="U45" s="6"/>
      <c r="V45" s="5"/>
      <c r="W45" s="5"/>
      <c r="X45" s="5"/>
      <c r="Y45" s="5"/>
      <c r="Z45" s="6"/>
      <c r="AA45" s="6"/>
      <c r="AB45" s="6"/>
      <c r="AC45" s="6"/>
    </row>
    <row r="46" spans="1:30" ht="14.1" customHeight="1" x14ac:dyDescent="0.2">
      <c r="A46" s="4"/>
      <c r="B46" s="4"/>
      <c r="C46" s="4"/>
      <c r="D46" s="4"/>
      <c r="E46" s="4"/>
      <c r="F46" s="4"/>
      <c r="G46" s="4"/>
      <c r="H46" s="6"/>
      <c r="I46" s="48" t="s">
        <v>65</v>
      </c>
      <c r="J46" s="87">
        <v>5.2198990025844848E-2</v>
      </c>
      <c r="K46" s="86">
        <v>1.1225030807575764E-2</v>
      </c>
      <c r="L46"/>
      <c r="M46" s="80"/>
      <c r="N46" s="80"/>
      <c r="O46" s="80"/>
      <c r="P46" s="89"/>
      <c r="Q46" s="89"/>
      <c r="R46" s="6"/>
      <c r="S46" s="6"/>
      <c r="T46" s="6"/>
      <c r="U46" s="6"/>
      <c r="V46" s="5"/>
      <c r="W46" s="5"/>
      <c r="X46" s="5"/>
      <c r="Y46" s="5"/>
      <c r="Z46" s="6"/>
      <c r="AA46" s="6"/>
      <c r="AB46" s="6"/>
      <c r="AC46" s="6"/>
    </row>
    <row r="47" spans="1:30" ht="14.1" customHeight="1" x14ac:dyDescent="0.2">
      <c r="A47" s="4"/>
      <c r="B47" s="4"/>
      <c r="C47" s="4"/>
      <c r="D47" s="4"/>
      <c r="E47" s="4"/>
      <c r="F47" s="4"/>
      <c r="G47" s="4"/>
      <c r="H47" s="6"/>
      <c r="I47" s="48" t="s">
        <v>14</v>
      </c>
      <c r="J47" s="87">
        <v>5.5793726889901508E-2</v>
      </c>
      <c r="K47" s="86">
        <v>0.16293105077990622</v>
      </c>
      <c r="L47"/>
      <c r="M47" s="80"/>
      <c r="N47" s="80"/>
      <c r="O47" s="80"/>
      <c r="P47" s="89"/>
      <c r="Q47" s="89"/>
      <c r="R47" s="6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14.1" customHeight="1" x14ac:dyDescent="0.2">
      <c r="A48" s="4"/>
      <c r="B48" s="4"/>
      <c r="C48" s="4"/>
      <c r="D48" s="4"/>
      <c r="E48" s="4"/>
      <c r="F48" s="4"/>
      <c r="G48" s="4"/>
      <c r="H48" s="6"/>
      <c r="I48" s="48" t="s">
        <v>61</v>
      </c>
      <c r="J48" s="87">
        <v>8.1376278629412144E-2</v>
      </c>
      <c r="K48" s="86">
        <v>4.1524075919264339E-2</v>
      </c>
      <c r="L48"/>
      <c r="M48" s="80"/>
      <c r="N48" s="80"/>
      <c r="O48" s="80"/>
      <c r="P48" s="89"/>
      <c r="Q48" s="89"/>
      <c r="R48" s="6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14.1" customHeight="1" x14ac:dyDescent="0.2">
      <c r="A49" s="4"/>
      <c r="B49" s="4"/>
      <c r="C49" s="4"/>
      <c r="D49" s="4"/>
      <c r="E49" s="4"/>
      <c r="F49" s="4"/>
      <c r="G49" s="4"/>
      <c r="H49" s="6"/>
      <c r="I49" s="48" t="s">
        <v>74</v>
      </c>
      <c r="J49" s="87">
        <v>9.2573626763712669E-2</v>
      </c>
      <c r="K49" s="86">
        <v>6.4399128098392336E-2</v>
      </c>
      <c r="L49"/>
      <c r="M49" s="80"/>
      <c r="N49" s="80"/>
      <c r="O49" s="80"/>
      <c r="P49" s="89"/>
      <c r="Q49" s="89"/>
      <c r="R49" s="6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14.1" customHeight="1" x14ac:dyDescent="0.2">
      <c r="A50" s="4"/>
      <c r="B50" s="4"/>
      <c r="C50" s="4"/>
      <c r="D50" s="4"/>
      <c r="E50" s="4"/>
      <c r="F50" s="4"/>
      <c r="G50" s="4"/>
      <c r="H50" s="6"/>
      <c r="I50" s="48" t="s">
        <v>39</v>
      </c>
      <c r="J50" s="87">
        <v>9.6505037126768584E-2</v>
      </c>
      <c r="K50" s="86">
        <v>8.346133269226506E-3</v>
      </c>
      <c r="L50"/>
      <c r="M50" s="80"/>
      <c r="N50" s="80"/>
      <c r="O50" s="80"/>
      <c r="P50" s="89"/>
      <c r="Q50" s="89"/>
      <c r="R50" s="6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4.1" customHeight="1" x14ac:dyDescent="0.2">
      <c r="A51" s="4"/>
      <c r="B51" s="4"/>
      <c r="C51" s="4"/>
      <c r="D51" s="4"/>
      <c r="E51" s="4"/>
      <c r="F51" s="4"/>
      <c r="G51" s="4"/>
      <c r="H51" s="6"/>
      <c r="I51" s="48" t="s">
        <v>64</v>
      </c>
      <c r="J51" s="87">
        <v>0.38758256378839018</v>
      </c>
      <c r="K51" s="86">
        <v>0.22321253380207332</v>
      </c>
      <c r="L51"/>
      <c r="M51" s="80"/>
      <c r="N51" s="80"/>
      <c r="O51" s="80"/>
      <c r="P51" s="89"/>
      <c r="Q51" s="89"/>
      <c r="R51" s="6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14.1" customHeight="1" x14ac:dyDescent="0.2">
      <c r="A52" s="4"/>
      <c r="B52" s="4"/>
      <c r="C52" s="4"/>
      <c r="D52" s="4"/>
      <c r="E52" s="4"/>
      <c r="F52" s="4"/>
      <c r="G52" s="4"/>
      <c r="H52" s="6"/>
      <c r="I52" s="55"/>
      <c r="J52" s="56"/>
      <c r="K52" s="57"/>
      <c r="L52" s="6"/>
      <c r="M52" s="6"/>
      <c r="N52" s="6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14.1" customHeight="1" x14ac:dyDescent="0.2">
      <c r="A53" s="4"/>
      <c r="B53" s="4"/>
      <c r="C53" s="4"/>
      <c r="D53" s="4"/>
      <c r="E53" s="4"/>
      <c r="F53" s="4"/>
      <c r="G53" s="4"/>
      <c r="H53" s="6"/>
      <c r="L53" s="6"/>
      <c r="M53" s="6"/>
      <c r="N53" s="6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14.1" customHeight="1" x14ac:dyDescent="0.2">
      <c r="A54" s="4"/>
      <c r="B54" s="4"/>
      <c r="C54" s="4"/>
      <c r="D54" s="4"/>
      <c r="E54" s="4"/>
      <c r="F54" s="4"/>
      <c r="G54" s="4"/>
      <c r="H54" s="6"/>
      <c r="L54" s="6"/>
      <c r="M54" s="6"/>
      <c r="N54" s="6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4.1" customHeight="1" x14ac:dyDescent="0.2">
      <c r="A55" s="4"/>
      <c r="B55" s="4"/>
      <c r="C55" s="4"/>
      <c r="D55" s="4"/>
      <c r="E55" s="4"/>
      <c r="F55" s="4"/>
      <c r="G55" s="4"/>
      <c r="H55" s="6"/>
      <c r="L55" s="6"/>
      <c r="M55" s="6"/>
      <c r="N55" s="6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14.1" customHeight="1" x14ac:dyDescent="0.2">
      <c r="A56" s="4"/>
      <c r="B56" s="4"/>
      <c r="C56" s="4"/>
      <c r="D56" s="4"/>
      <c r="E56" s="4"/>
      <c r="F56" s="4"/>
      <c r="G56" s="4"/>
      <c r="H56" s="6"/>
      <c r="L56" s="6"/>
      <c r="M56" s="6"/>
      <c r="N56" s="6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4.1" customHeight="1" x14ac:dyDescent="0.2">
      <c r="A57" s="4"/>
      <c r="B57" s="4"/>
      <c r="C57" s="4"/>
      <c r="D57" s="4"/>
      <c r="E57" s="4"/>
      <c r="F57" s="4"/>
      <c r="G57" s="4"/>
      <c r="H57" s="6"/>
      <c r="L57" s="21"/>
      <c r="M57" s="6"/>
      <c r="N57" s="6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4.1" customHeight="1" x14ac:dyDescent="0.2">
      <c r="A58" s="4"/>
      <c r="B58" s="4"/>
      <c r="C58" s="4"/>
      <c r="D58" s="4"/>
      <c r="E58" s="4"/>
      <c r="F58" s="4"/>
      <c r="G58" s="4"/>
      <c r="H58" s="6"/>
      <c r="L58" s="21"/>
      <c r="M58" s="6"/>
      <c r="N58" s="6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14.1" customHeight="1" x14ac:dyDescent="0.2">
      <c r="A59" s="4"/>
      <c r="B59" s="4"/>
      <c r="C59" s="4"/>
      <c r="D59" s="4"/>
      <c r="E59" s="4"/>
      <c r="F59" s="4"/>
      <c r="G59" s="4"/>
      <c r="H59" s="6"/>
      <c r="L59" s="6"/>
      <c r="M59" s="6"/>
      <c r="N59" s="6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21" customFormat="1" ht="14.1" customHeight="1" x14ac:dyDescent="0.2">
      <c r="A60" s="4"/>
      <c r="B60" s="4"/>
      <c r="C60" s="4"/>
      <c r="D60" s="4"/>
      <c r="E60" s="4"/>
      <c r="F60" s="4"/>
      <c r="G60" s="4"/>
      <c r="H60" s="6"/>
      <c r="L60" s="6"/>
      <c r="M60" s="6"/>
      <c r="N60" s="6"/>
      <c r="O60" s="5"/>
      <c r="P60" s="5"/>
      <c r="Q60" s="5"/>
      <c r="R60" s="5"/>
      <c r="S60" s="5"/>
      <c r="T60" s="5"/>
      <c r="U60" s="6"/>
      <c r="V60" s="6"/>
      <c r="W60" s="5"/>
      <c r="X60" s="5"/>
      <c r="Y60" s="5"/>
      <c r="Z60" s="5"/>
      <c r="AA60" s="5"/>
      <c r="AB60" s="5"/>
      <c r="AC60" s="5"/>
      <c r="AD60" s="5"/>
    </row>
    <row r="61" spans="1:30" ht="14.1" customHeight="1" x14ac:dyDescent="0.2">
      <c r="A61" s="4"/>
      <c r="B61" s="4"/>
      <c r="C61" s="4"/>
      <c r="D61" s="4"/>
      <c r="E61" s="4"/>
      <c r="F61" s="4"/>
      <c r="G61" s="4"/>
      <c r="H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5"/>
      <c r="X61" s="5"/>
      <c r="Y61" s="5"/>
      <c r="Z61" s="5"/>
      <c r="AA61" s="6"/>
      <c r="AB61" s="6"/>
      <c r="AC61" s="6"/>
      <c r="AD61" s="6"/>
    </row>
    <row r="62" spans="1:30" ht="14.1" customHeight="1" x14ac:dyDescent="0.2">
      <c r="A62" s="28"/>
      <c r="B62" s="4"/>
      <c r="C62" s="4"/>
      <c r="D62" s="4"/>
      <c r="E62" s="4"/>
      <c r="F62" s="4"/>
      <c r="G62" s="4"/>
      <c r="H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5"/>
      <c r="X62" s="5"/>
      <c r="Y62" s="5"/>
      <c r="Z62" s="5"/>
      <c r="AA62" s="6"/>
      <c r="AB62" s="6"/>
      <c r="AC62" s="6"/>
      <c r="AD62" s="6"/>
    </row>
    <row r="63" spans="1:30" ht="14.1" customHeight="1" x14ac:dyDescent="0.2">
      <c r="A63" s="37"/>
      <c r="B63" s="4"/>
      <c r="C63" s="4"/>
      <c r="D63" s="4"/>
      <c r="E63" s="4"/>
      <c r="F63" s="4"/>
      <c r="G63" s="4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5"/>
      <c r="X63" s="5"/>
      <c r="Y63" s="5"/>
      <c r="Z63" s="5"/>
      <c r="AA63" s="6"/>
      <c r="AB63" s="6"/>
      <c r="AC63" s="6"/>
      <c r="AD63" s="6"/>
    </row>
    <row r="64" spans="1:30" ht="14.1" customHeight="1" x14ac:dyDescent="0.2">
      <c r="A64" s="4"/>
      <c r="B64" s="4"/>
      <c r="C64" s="4"/>
      <c r="D64" s="4"/>
      <c r="E64" s="4"/>
      <c r="F64" s="4"/>
      <c r="G64" s="4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5"/>
      <c r="X64" s="5"/>
      <c r="Y64" s="5"/>
      <c r="Z64" s="5"/>
      <c r="AA64" s="6"/>
      <c r="AB64" s="6"/>
      <c r="AC64" s="6"/>
      <c r="AD64" s="6"/>
    </row>
    <row r="65" spans="1:30" ht="14.1" customHeight="1" x14ac:dyDescent="0.2">
      <c r="A65" s="4"/>
      <c r="B65" s="4"/>
      <c r="C65" s="4"/>
      <c r="D65" s="4"/>
      <c r="E65" s="4"/>
      <c r="F65" s="4"/>
      <c r="G65" s="4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5"/>
      <c r="X65" s="5"/>
      <c r="Y65" s="5"/>
      <c r="Z65" s="5"/>
      <c r="AA65" s="6"/>
      <c r="AB65" s="6"/>
      <c r="AC65" s="6"/>
      <c r="AD65" s="6"/>
    </row>
    <row r="66" spans="1:30" ht="14.1" customHeight="1" x14ac:dyDescent="0.2">
      <c r="A66" s="4"/>
      <c r="B66" s="4"/>
      <c r="C66" s="4"/>
      <c r="D66" s="4"/>
      <c r="E66" s="4"/>
      <c r="F66" s="4"/>
      <c r="G66" s="4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5"/>
      <c r="X66" s="5"/>
      <c r="Y66" s="5"/>
      <c r="Z66" s="5"/>
      <c r="AA66" s="6"/>
      <c r="AB66" s="6"/>
      <c r="AC66" s="6"/>
      <c r="AD66" s="6"/>
    </row>
    <row r="67" spans="1:30" ht="14.1" customHeight="1" x14ac:dyDescent="0.2"/>
    <row r="68" spans="1:30" ht="14.1" customHeight="1" x14ac:dyDescent="0.2"/>
    <row r="69" spans="1:30" ht="14.1" customHeight="1" x14ac:dyDescent="0.2"/>
    <row r="70" spans="1:30" ht="14.1" customHeight="1" x14ac:dyDescent="0.2"/>
    <row r="71" spans="1:30" ht="14.1" customHeight="1" x14ac:dyDescent="0.2"/>
    <row r="72" spans="1:30" ht="14.1" customHeight="1" x14ac:dyDescent="0.2"/>
    <row r="73" spans="1:30" ht="14.1" customHeight="1" x14ac:dyDescent="0.2"/>
    <row r="74" spans="1:30" ht="14.1" customHeight="1" x14ac:dyDescent="0.2"/>
    <row r="75" spans="1:30" ht="14.1" customHeight="1" x14ac:dyDescent="0.2"/>
    <row r="76" spans="1:30" ht="14.1" customHeight="1" x14ac:dyDescent="0.2"/>
    <row r="77" spans="1:30" ht="14.1" customHeight="1" x14ac:dyDescent="0.2"/>
    <row r="78" spans="1:30" ht="14.1" customHeight="1" x14ac:dyDescent="0.2"/>
    <row r="79" spans="1:30" ht="14.1" customHeight="1" x14ac:dyDescent="0.2"/>
    <row r="80" spans="1:3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</sheetData>
  <sortState ref="I36:K51">
    <sortCondition ref="J36:J51"/>
  </sortState>
  <phoneticPr fontId="2" type="noConversion"/>
  <hyperlinks>
    <hyperlink ref="I2" location="'Índice Cap_3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Índice Cap_3</vt:lpstr>
      <vt:lpstr>3.1.1-G.3.1</vt:lpstr>
      <vt:lpstr>3.1.2-G.3.2</vt:lpstr>
      <vt:lpstr>3.1.3</vt:lpstr>
      <vt:lpstr>G.3.3</vt:lpstr>
      <vt:lpstr>G.3.4</vt:lpstr>
      <vt:lpstr>3.1.4 </vt:lpstr>
      <vt:lpstr>G.3.5</vt:lpstr>
      <vt:lpstr>3.1.5-G.3.6 </vt:lpstr>
      <vt:lpstr>3.2.1</vt:lpstr>
      <vt:lpstr>3.2.2</vt:lpstr>
      <vt:lpstr>3.2.3</vt:lpstr>
      <vt:lpstr>3.2.4 </vt:lpstr>
      <vt:lpstr>3.2.5</vt:lpstr>
      <vt:lpstr>'3.1.1-G.3.1'!Área_de_impresión</vt:lpstr>
      <vt:lpstr>'3.1.2-G.3.2'!Área_de_impresión</vt:lpstr>
      <vt:lpstr>'3.1.3'!Área_de_impresión</vt:lpstr>
      <vt:lpstr>'3.1.4 '!Área_de_impresión</vt:lpstr>
      <vt:lpstr>'3.1.5-G.3.6 '!Área_de_impresión</vt:lpstr>
      <vt:lpstr>'3.2.1'!Área_de_impresión</vt:lpstr>
      <vt:lpstr>'3.2.2'!Área_de_impresión</vt:lpstr>
      <vt:lpstr>'3.2.3'!Área_de_impresión</vt:lpstr>
      <vt:lpstr>'3.2.4 '!Área_de_impresión</vt:lpstr>
      <vt:lpstr>'3.2.5'!Área_de_impresión</vt:lpstr>
      <vt:lpstr>G.3.3!Área_de_impresión</vt:lpstr>
      <vt:lpstr>G.3.4!Área_de_impresión</vt:lpstr>
      <vt:lpstr>G.3.5!Área_de_impresión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2018-12-07T08:21:51Z</cp:lastPrinted>
  <dcterms:created xsi:type="dcterms:W3CDTF">1996-11-27T10:00:04Z</dcterms:created>
  <dcterms:modified xsi:type="dcterms:W3CDTF">2018-12-19T09:21:02Z</dcterms:modified>
</cp:coreProperties>
</file>