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4500" windowWidth="17595" windowHeight="6795" tabRatio="894"/>
  </bookViews>
  <sheets>
    <sheet name="Índice Cap_2" sheetId="90" r:id="rId1"/>
    <sheet name="2.1.1" sheetId="75" r:id="rId2"/>
    <sheet name="2.1.2-G.2.1" sheetId="37" r:id="rId3"/>
    <sheet name="2.1.3" sheetId="76" r:id="rId4"/>
    <sheet name="2.2.1 y 2.2.2" sheetId="47" r:id="rId5"/>
    <sheet name="2.3.1" sheetId="50" r:id="rId6"/>
    <sheet name="2.3.2-2.3.3 " sheetId="51" r:id="rId7"/>
    <sheet name="2.4.1-G.2.2" sheetId="62" r:id="rId8"/>
    <sheet name="2.4.2-G.2.3" sheetId="84" r:id="rId9"/>
    <sheet name="2.4.3" sheetId="83" r:id="rId10"/>
    <sheet name="2.5.1 " sheetId="54" r:id="rId11"/>
    <sheet name="2.5.2" sheetId="55" r:id="rId12"/>
    <sheet name="2.5.3" sheetId="56" r:id="rId13"/>
    <sheet name="2.6.1" sheetId="86" r:id="rId14"/>
    <sheet name="2.6.2." sheetId="87" r:id="rId15"/>
    <sheet name="2.6.2(continuación)" sheetId="88" r:id="rId16"/>
    <sheet name="2.6.3,4y5" sheetId="60" r:id="rId17"/>
  </sheets>
  <definedNames>
    <definedName name="_xlnm.Print_Area" localSheetId="1">'2.1.1'!$A$1:$F$29</definedName>
    <definedName name="_xlnm.Print_Area" localSheetId="2">'2.1.2-G.2.1'!$A$1:$L$53</definedName>
    <definedName name="_xlnm.Print_Area" localSheetId="3">'2.1.3'!$A$1:$G$28</definedName>
    <definedName name="_xlnm.Print_Area" localSheetId="4">'2.2.1 y 2.2.2'!$A$1:$F$43</definedName>
    <definedName name="_xlnm.Print_Area" localSheetId="5">'2.3.1'!$A$1:$F$49</definedName>
    <definedName name="_xlnm.Print_Area" localSheetId="6">'2.3.2-2.3.3 '!$A$1:$F$41</definedName>
    <definedName name="_xlnm.Print_Area" localSheetId="7">'2.4.1-G.2.2'!$A$1:$F$52</definedName>
    <definedName name="_xlnm.Print_Area" localSheetId="8">'2.4.2-G.2.3'!$A$1:$F$54</definedName>
    <definedName name="_xlnm.Print_Area" localSheetId="9">'2.4.3'!$A$1:$F$21</definedName>
    <definedName name="_xlnm.Print_Area" localSheetId="10">'2.5.1 '!$A$1:$D$47</definedName>
    <definedName name="_xlnm.Print_Area" localSheetId="11">'2.5.2'!$A$1:$F$32</definedName>
    <definedName name="_xlnm.Print_Area" localSheetId="12">'2.5.3'!$A$1:$F$23</definedName>
    <definedName name="_xlnm.Print_Area" localSheetId="13">'2.6.1'!$A$1:$F$36</definedName>
    <definedName name="_xlnm.Print_Area" localSheetId="15">'2.6.2(continuación)'!$A$1:$F$35</definedName>
    <definedName name="_xlnm.Print_Area" localSheetId="14">'2.6.2.'!$A$1:$F$48</definedName>
    <definedName name="_xlnm.Print_Area" localSheetId="16">'2.6.3,4y5'!$A$1:$F$37</definedName>
  </definedNames>
  <calcPr calcId="145621"/>
</workbook>
</file>

<file path=xl/calcChain.xml><?xml version="1.0" encoding="utf-8"?>
<calcChain xmlns="http://schemas.openxmlformats.org/spreadsheetml/2006/main">
  <c r="P37" i="37" l="1"/>
  <c r="I38" i="84" l="1"/>
  <c r="I37" i="84"/>
  <c r="I36" i="84"/>
  <c r="I35" i="84"/>
  <c r="I34" i="84"/>
  <c r="I33" i="84"/>
  <c r="I32" i="84"/>
  <c r="I32" i="62" l="1"/>
  <c r="I38" i="62"/>
  <c r="I37" i="62"/>
  <c r="I36" i="62"/>
  <c r="I35" i="62"/>
  <c r="I33" i="62"/>
  <c r="I34" i="62"/>
  <c r="I31" i="62"/>
  <c r="P40" i="37" l="1"/>
  <c r="P39" i="37"/>
  <c r="P38" i="37"/>
  <c r="D33" i="54" l="1"/>
  <c r="C19" i="54"/>
  <c r="B19" i="54"/>
  <c r="C16" i="54"/>
  <c r="B16" i="54"/>
  <c r="C13" i="54"/>
  <c r="B13" i="54"/>
</calcChain>
</file>

<file path=xl/sharedStrings.xml><?xml version="1.0" encoding="utf-8"?>
<sst xmlns="http://schemas.openxmlformats.org/spreadsheetml/2006/main" count="572" uniqueCount="276">
  <si>
    <t>TOTAL</t>
  </si>
  <si>
    <t>Secano</t>
  </si>
  <si>
    <t>Tierras de cultivo</t>
  </si>
  <si>
    <t>Prados y pastizales</t>
  </si>
  <si>
    <t>-</t>
  </si>
  <si>
    <t>Terreno forestal</t>
  </si>
  <si>
    <t>Otras superficies</t>
  </si>
  <si>
    <t>DATOS GRÁFICO</t>
  </si>
  <si>
    <t>"</t>
  </si>
  <si>
    <t>.../...</t>
  </si>
  <si>
    <t xml:space="preserve"> </t>
  </si>
  <si>
    <t>BOVINO</t>
  </si>
  <si>
    <t xml:space="preserve">        Machos</t>
  </si>
  <si>
    <t xml:space="preserve">        Hembras</t>
  </si>
  <si>
    <t xml:space="preserve">             Para sacrificio</t>
  </si>
  <si>
    <t xml:space="preserve">             Para reproducción</t>
  </si>
  <si>
    <t>OVINO</t>
  </si>
  <si>
    <t xml:space="preserve">        Sementales</t>
  </si>
  <si>
    <t>CAPRINO</t>
  </si>
  <si>
    <t>PORCINO</t>
  </si>
  <si>
    <t xml:space="preserve">        Verracos</t>
  </si>
  <si>
    <t xml:space="preserve">        Hembras reproductoras</t>
  </si>
  <si>
    <t xml:space="preserve">             Nunca han parido</t>
  </si>
  <si>
    <t xml:space="preserve">             Han parido</t>
  </si>
  <si>
    <t>Huevos (miles de docenas)</t>
  </si>
  <si>
    <t>Del Estado y Comunidades Autónomas</t>
  </si>
  <si>
    <t>De utilidad pública</t>
  </si>
  <si>
    <t>De particulares</t>
  </si>
  <si>
    <t>Superficie forestal arbolada por grupos de especies</t>
  </si>
  <si>
    <t>Coníferas</t>
  </si>
  <si>
    <t>Frondosas</t>
  </si>
  <si>
    <t>Mixta</t>
  </si>
  <si>
    <t>Superficie forestal arbolada por especie dominante</t>
  </si>
  <si>
    <t>Mezcla de coníferas y frondosas</t>
  </si>
  <si>
    <t>Existencias medias por hectárea, todas las especies</t>
  </si>
  <si>
    <t>ANÁLISIS DE LAS CORTAS SEGÚN</t>
  </si>
  <si>
    <t>PERTENENCIA, VALOR Y PRECIO</t>
  </si>
  <si>
    <t>Volumen total (metros cúbicos con corteza)</t>
  </si>
  <si>
    <t>Valor en pie (euros)</t>
  </si>
  <si>
    <t>ANÁLISIS DE CORTAS POR ESPECIES</t>
  </si>
  <si>
    <t>Total (metros cúbicos con corteza)</t>
  </si>
  <si>
    <t>Reservas de Caza (1)</t>
  </si>
  <si>
    <t xml:space="preserve">     Número</t>
  </si>
  <si>
    <t xml:space="preserve">     Superficie</t>
  </si>
  <si>
    <t>Comerciales</t>
  </si>
  <si>
    <t>Privados</t>
  </si>
  <si>
    <t>Deportivos</t>
  </si>
  <si>
    <t>Municipales</t>
  </si>
  <si>
    <t>CAZA MAYOR</t>
  </si>
  <si>
    <t xml:space="preserve">Reserva Regional de Caza de La Rioja "Cameros-Demanda" </t>
  </si>
  <si>
    <t xml:space="preserve">        Batidas ordinarias de jabalí</t>
  </si>
  <si>
    <t xml:space="preserve">        Batidas mixtas de jabalí y ciervo</t>
  </si>
  <si>
    <t xml:space="preserve">        Corzos en rececho</t>
  </si>
  <si>
    <t>Cotos Sociales</t>
  </si>
  <si>
    <t xml:space="preserve">        Ciervos en batida</t>
  </si>
  <si>
    <t xml:space="preserve">        Esperas para evitar daños</t>
  </si>
  <si>
    <t xml:space="preserve">        Corzos en batida</t>
  </si>
  <si>
    <t xml:space="preserve">        Jabalíes en esperas</t>
  </si>
  <si>
    <t xml:space="preserve">        Ciervos en esperas</t>
  </si>
  <si>
    <t xml:space="preserve">        Corzos en esperas</t>
  </si>
  <si>
    <t>CAZA MENOR</t>
  </si>
  <si>
    <t xml:space="preserve">        Perdiz Roja</t>
  </si>
  <si>
    <t xml:space="preserve">        Conejo</t>
  </si>
  <si>
    <t xml:space="preserve">        Liebre</t>
  </si>
  <si>
    <t xml:space="preserve">        Codorniz</t>
  </si>
  <si>
    <t xml:space="preserve">        Paloma</t>
  </si>
  <si>
    <t xml:space="preserve">        Tórtola</t>
  </si>
  <si>
    <t xml:space="preserve">        Becada</t>
  </si>
  <si>
    <t xml:space="preserve">        Acuáticas</t>
  </si>
  <si>
    <t xml:space="preserve">        Córvidos</t>
  </si>
  <si>
    <t xml:space="preserve">        Zorro</t>
  </si>
  <si>
    <t>Gestión por la Comunidad Autónoma de La Rioja</t>
  </si>
  <si>
    <t xml:space="preserve">     Truchas</t>
  </si>
  <si>
    <t>Consorciados</t>
  </si>
  <si>
    <t>Licencias de caza</t>
  </si>
  <si>
    <t>Licencias de pesca</t>
  </si>
  <si>
    <t>Unidades: Tm</t>
  </si>
  <si>
    <t>Unidades: Ha</t>
  </si>
  <si>
    <t>NOTAS (1): "Reserva Regional de Caza de La Rioja. Cameros-Demanda" (Desde 1999).</t>
  </si>
  <si>
    <t>Unidades: Miles de euros</t>
  </si>
  <si>
    <t>Unidades: Número de cabezas de ganado</t>
  </si>
  <si>
    <t>Lana (Tm)</t>
  </si>
  <si>
    <t>Miel (Tm)</t>
  </si>
  <si>
    <t>Cera (Tm)</t>
  </si>
  <si>
    <t>Rioja Alta</t>
  </si>
  <si>
    <t>Rioja Baja</t>
  </si>
  <si>
    <t>Rioja Media</t>
  </si>
  <si>
    <t>Sierra Rioja Alta</t>
  </si>
  <si>
    <t>Sierra Rioja Baja</t>
  </si>
  <si>
    <t>Sierra Rioja Media</t>
  </si>
  <si>
    <t>Precio en pie (euros/metro cúbico con corteza)</t>
  </si>
  <si>
    <t>Número de piscifactorías industriales</t>
  </si>
  <si>
    <t>De las entidades locales de libre disposición</t>
  </si>
  <si>
    <t>Estiércol (Tm)</t>
  </si>
  <si>
    <t xml:space="preserve">  </t>
  </si>
  <si>
    <t>Resto</t>
  </si>
  <si>
    <t>Bovino</t>
  </si>
  <si>
    <t>Ovino</t>
  </si>
  <si>
    <t>Caprino</t>
  </si>
  <si>
    <t>Porcino</t>
  </si>
  <si>
    <t>Aves</t>
  </si>
  <si>
    <t>Conejos</t>
  </si>
  <si>
    <t>Equino</t>
  </si>
  <si>
    <t>FUENTE: Consejería de Agricultura, Ganadería y Medio Ambiente.</t>
  </si>
  <si>
    <t>Regadío</t>
  </si>
  <si>
    <t>SUPERFICIE (Ha)</t>
  </si>
  <si>
    <t>Según pertenencia</t>
  </si>
  <si>
    <t>Según especies</t>
  </si>
  <si>
    <t>DATOS DEL GRÁFICO</t>
  </si>
  <si>
    <t>SUPERFICIE TOTAL</t>
  </si>
  <si>
    <t>TIERRAS DE CULTIVO</t>
  </si>
  <si>
    <t>TIERRAS PARA PASTOS</t>
  </si>
  <si>
    <t>TERRRENO FORESTAL</t>
  </si>
  <si>
    <t>Cultivos herbáceos</t>
  </si>
  <si>
    <t>Barbecho y otras tierras</t>
  </si>
  <si>
    <t>Cultivos leñosos</t>
  </si>
  <si>
    <t>Prados naturales</t>
  </si>
  <si>
    <t>Pastizales</t>
  </si>
  <si>
    <t>Monte maderable</t>
  </si>
  <si>
    <t>Monte abierto</t>
  </si>
  <si>
    <t>Monte leñoso</t>
  </si>
  <si>
    <t>OTRAS SUPERFICIES</t>
  </si>
  <si>
    <t>Animales menores de 12 meses</t>
  </si>
  <si>
    <t>Animales de 12 a menos de 24 meses</t>
  </si>
  <si>
    <t>Animales con 24 meses o más</t>
  </si>
  <si>
    <t>Para sacrificio: Corderos</t>
  </si>
  <si>
    <t>Para vida</t>
  </si>
  <si>
    <t>Para sacrificio: Cabritos</t>
  </si>
  <si>
    <t>Lechones</t>
  </si>
  <si>
    <t>Reproductores de más de 50 Kg.</t>
  </si>
  <si>
    <t>Caballar</t>
  </si>
  <si>
    <t>Mular y Asnal</t>
  </si>
  <si>
    <t>Leche de vaca</t>
  </si>
  <si>
    <t>Leche de oveja</t>
  </si>
  <si>
    <t>Leche de cabra</t>
  </si>
  <si>
    <t>Unidades: Miles Ha</t>
  </si>
  <si>
    <t>EQUINO</t>
  </si>
  <si>
    <r>
      <t>Volumen de leñas m</t>
    </r>
    <r>
      <rPr>
        <vertAlign val="superscript"/>
        <sz val="7"/>
        <rFont val="HelveticaNeue LT 55 Roman"/>
      </rPr>
      <t>3</t>
    </r>
    <r>
      <rPr>
        <sz val="7"/>
        <rFont val="HelveticaNeue LT 55 Roman"/>
      </rPr>
      <t xml:space="preserve"> </t>
    </r>
  </si>
  <si>
    <r>
      <t>Crecimiento anual de madera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</t>
    </r>
  </si>
  <si>
    <t xml:space="preserve">         LA RIOJA</t>
  </si>
  <si>
    <t xml:space="preserve">         LA RIOJA. (Continuación)</t>
  </si>
  <si>
    <t>NOTA: Se incluyen datos relativos a Reposición de marras y segunda repoblación.</t>
  </si>
  <si>
    <t xml:space="preserve">        Batidas ordinarias de ciervo</t>
  </si>
  <si>
    <t>Permisos ejecutados</t>
  </si>
  <si>
    <t>Ejemplares capturados</t>
  </si>
  <si>
    <t xml:space="preserve">        Jabalíes en batida</t>
  </si>
  <si>
    <t xml:space="preserve">        Ciervos en rececho</t>
  </si>
  <si>
    <t xml:space="preserve">        Zorzales</t>
  </si>
  <si>
    <t xml:space="preserve">        Estorninos</t>
  </si>
  <si>
    <t>PRADOS Y PASTIZALES</t>
  </si>
  <si>
    <t>2013/14</t>
  </si>
  <si>
    <t>2.1.1 SUPERFICIE TOTAL POR TIPO DE APROVECHAMIENTO</t>
  </si>
  <si>
    <t>2.1.2 DISTRIBUCIÓN GENERAL DE LA SUPERFICIE</t>
  </si>
  <si>
    <t>2.3.1 CABAÑA GANADERA POR TIPOS DE GANADO</t>
  </si>
  <si>
    <t>2.5.1 INVENTARIO FORESTAL NACIONAL. DATOS PARA LA RIOJA</t>
  </si>
  <si>
    <t>2.5.2 PRODUCCIÓN DE MADERA</t>
  </si>
  <si>
    <t>TOTAL PRODUCCIÓN VEGETAL</t>
  </si>
  <si>
    <t xml:space="preserve">Leguminosas grano </t>
  </si>
  <si>
    <t xml:space="preserve">Cultivos industriales </t>
  </si>
  <si>
    <t xml:space="preserve">Tubérculos </t>
  </si>
  <si>
    <t xml:space="preserve">Hortalizas frescas </t>
  </si>
  <si>
    <t xml:space="preserve">Frutas frescas </t>
  </si>
  <si>
    <t xml:space="preserve">Uvas de vinificación, vino y subproductos </t>
  </si>
  <si>
    <t xml:space="preserve">Aceituna, aceite de oliva y subproductos </t>
  </si>
  <si>
    <t xml:space="preserve">Otros vegetales y productos vegetales </t>
  </si>
  <si>
    <t xml:space="preserve">Nuevas plantaciones </t>
  </si>
  <si>
    <t xml:space="preserve">Cereales </t>
  </si>
  <si>
    <t>TOTAL PRODUCCIÓN ANIMAL</t>
  </si>
  <si>
    <t xml:space="preserve">Bovino </t>
  </si>
  <si>
    <t xml:space="preserve">Ovino </t>
  </si>
  <si>
    <t xml:space="preserve">Caprino </t>
  </si>
  <si>
    <t xml:space="preserve">Porcino </t>
  </si>
  <si>
    <t xml:space="preserve">Equino </t>
  </si>
  <si>
    <t xml:space="preserve">Aves </t>
  </si>
  <si>
    <t xml:space="preserve">Conejos </t>
  </si>
  <si>
    <t xml:space="preserve">Productos animales </t>
  </si>
  <si>
    <t xml:space="preserve">Leche </t>
  </si>
  <si>
    <t xml:space="preserve">Huevos </t>
  </si>
  <si>
    <t xml:space="preserve">Lana </t>
  </si>
  <si>
    <t xml:space="preserve">Otros productos de origen animal </t>
  </si>
  <si>
    <t xml:space="preserve">Ganadería carne y ganado </t>
  </si>
  <si>
    <t>2.4.1 VALOR A PRECIOS BÁSICOS DE LA PRODUCCIÓN VEGETAL</t>
  </si>
  <si>
    <t>Consumos intermedios</t>
  </si>
  <si>
    <t>Valor Añadido Bruto a Precios Básicos</t>
  </si>
  <si>
    <t>Construcciones</t>
  </si>
  <si>
    <t>Plantaciones</t>
  </si>
  <si>
    <t>Valor Añadido Neto a Precios Básicos</t>
  </si>
  <si>
    <t>Otros impuestos sobre la producción</t>
  </si>
  <si>
    <t>Otras subvenciones</t>
  </si>
  <si>
    <t>Renta de los factores</t>
  </si>
  <si>
    <t xml:space="preserve">Producción de la rama agraria </t>
  </si>
  <si>
    <t>Consumo de capital fijo</t>
  </si>
  <si>
    <t>Bienes de equipo</t>
  </si>
  <si>
    <t xml:space="preserve">        Total batidas mixtas</t>
  </si>
  <si>
    <t xml:space="preserve">           Batidas mixtas de jabalí y ciervo</t>
  </si>
  <si>
    <t xml:space="preserve">           Batidas mixtas de jabalí y corzo</t>
  </si>
  <si>
    <t xml:space="preserve">           Batidas mixtas de jabalí, corzo y ciervo</t>
  </si>
  <si>
    <t>2.1 DISTRIBUCIÓN GENERAL DE LA TIERRA</t>
  </si>
  <si>
    <t>2. SECTOR PRIMARIO</t>
  </si>
  <si>
    <t>2.2 SUPERFICIE Y PRODUCCIÓN AGRÍCOLA</t>
  </si>
  <si>
    <t>2.3 PRODUCCIÓN GANADERA</t>
  </si>
  <si>
    <t>2.4 MACROMAGNITUDES</t>
  </si>
  <si>
    <t>2.4.3 RESULTADOS FINALES</t>
  </si>
  <si>
    <t>2.5 GESTIÓN FORESTAL</t>
  </si>
  <si>
    <t>2.6 CAZA Y PESCA</t>
  </si>
  <si>
    <t>2.6.1 TERRENOS CINEGÉTICOS</t>
  </si>
  <si>
    <t>2.6.2 RESULTADOS CINEGÉTICOS EN TERRENOS GESTIONADOS POR LA COMUNIDAD AUTÓNOMA DE</t>
  </si>
  <si>
    <t>2.6.3 COTOS DE PESCA</t>
  </si>
  <si>
    <t>2.6.4 LICENCIAS DE CAZA Y PESCA</t>
  </si>
  <si>
    <t>2.6.5 PISCIFACTORÍAS INDUSTRIALES</t>
  </si>
  <si>
    <t>2.4.2 VALOR A PRECIOS BÁSICOS DE LA PRODUCCIÓN ANIMAL</t>
  </si>
  <si>
    <t>2014/15</t>
  </si>
  <si>
    <t>Superficie forestal por pertenencia</t>
  </si>
  <si>
    <t>Cerdos de 20 a 49 Kg.</t>
  </si>
  <si>
    <t>Cerdos de 50 o más Kg.</t>
  </si>
  <si>
    <t>Total</t>
  </si>
  <si>
    <t>Producción de leche por especies (miles de litros)</t>
  </si>
  <si>
    <t>Matorral, pastizal o cultivo (1)</t>
  </si>
  <si>
    <t>Unidades: Superficie en Ha</t>
  </si>
  <si>
    <t>2.3.2 CARNE SACRIFICADA POR LOS MATADEROS. PESO EN CANAL</t>
  </si>
  <si>
    <t>(1) Para 2014, monte arbolado temporalmente sin cobertura.</t>
  </si>
  <si>
    <t>2.3.3 PRODUCCIÓN DE OTROS PRODUCTOS GANADEROS</t>
  </si>
  <si>
    <t>CAPÍTULO 2: SECTOR PRIMARIO</t>
  </si>
  <si>
    <t>2.1: Distribución general de la tierra</t>
  </si>
  <si>
    <t xml:space="preserve">2.2: Superficie y producción agrícola </t>
  </si>
  <si>
    <t>2.3: Producción ganadera</t>
  </si>
  <si>
    <t>2.4: Macromagnitudes</t>
  </si>
  <si>
    <t>2.5: Gestión forestal</t>
  </si>
  <si>
    <t>2.6: Caza y pesca</t>
  </si>
  <si>
    <t>Volver al índice</t>
  </si>
  <si>
    <t>Cereales grano</t>
  </si>
  <si>
    <t>Leguminosas para grano</t>
  </si>
  <si>
    <t>Cultivos industriales</t>
  </si>
  <si>
    <t>Tubérculos de consumo humano</t>
  </si>
  <si>
    <t>Cultivos forrajeros</t>
  </si>
  <si>
    <t>Hortalizas</t>
  </si>
  <si>
    <t>Frutales</t>
  </si>
  <si>
    <t>Viñedo para vinificación y vino</t>
  </si>
  <si>
    <t>Olivar</t>
  </si>
  <si>
    <t>2015/16</t>
  </si>
  <si>
    <t>Olivar para aceite</t>
  </si>
  <si>
    <t>2.5.3 REPOBLACIONES FORESTALES</t>
  </si>
  <si>
    <t>No consorciados</t>
  </si>
  <si>
    <t>Pino silvestre</t>
  </si>
  <si>
    <t>Pino laricio</t>
  </si>
  <si>
    <t>Otras coníferas</t>
  </si>
  <si>
    <t>Quercus</t>
  </si>
  <si>
    <t>Haya</t>
  </si>
  <si>
    <t>Otras frondosas</t>
  </si>
  <si>
    <t>Montes de la Comunidad Autónoma</t>
  </si>
  <si>
    <t>Montes consorciados</t>
  </si>
  <si>
    <t>Montes de Utilidad Pública Municipales</t>
  </si>
  <si>
    <t>Montes de Entidades Locales</t>
  </si>
  <si>
    <t>Montes de particulares</t>
  </si>
  <si>
    <t>Abeto douglas</t>
  </si>
  <si>
    <t>Otras coníferas (pino carrasco, laricio)</t>
  </si>
  <si>
    <t>Nogal</t>
  </si>
  <si>
    <t>Chopo</t>
  </si>
  <si>
    <t>Montes de la CAR</t>
  </si>
  <si>
    <t>Montes municipales</t>
  </si>
  <si>
    <t>Montes particulares</t>
  </si>
  <si>
    <t>Chopos</t>
  </si>
  <si>
    <t>Quercíneas</t>
  </si>
  <si>
    <r>
      <t>Volumen maderable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con corteza</t>
    </r>
  </si>
  <si>
    <r>
      <t>Volumen maderable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sin corteza</t>
    </r>
  </si>
  <si>
    <t>Cotos municipales, deportivos, privados y comerciales</t>
  </si>
  <si>
    <t>Convenio con entidades</t>
  </si>
  <si>
    <t>Viñedo para vino</t>
  </si>
  <si>
    <t xml:space="preserve">2.2.1 SUPERFICIE SEGÚN PRINCIPALES TIPOS DE CULTIVOS </t>
  </si>
  <si>
    <t xml:space="preserve">2.2.2 PRODUCCIÓN SEGÚN PRINCIPALES TIPOS DE CULTIVOS </t>
  </si>
  <si>
    <t>2016/17</t>
  </si>
  <si>
    <t>G.2.1 Distribución general de la superficie. La Rioja. Año 2017</t>
  </si>
  <si>
    <t>2.1.3 APROVECHAMIENTO POR COMARCA AGRARIA. AÑO 2017</t>
  </si>
  <si>
    <t>2017/18</t>
  </si>
  <si>
    <t>G.2.2 Valor a precios básicos de la producción vegetal (%). Año 2015</t>
  </si>
  <si>
    <t>G.2.3 Valor a precios básicos de la producción ganadera (%).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</si>
</sst>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#,##0.000"/>
  </numFmts>
  <fonts count="28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8"/>
      <color indexed="48"/>
      <name val="HelveticaNeue LT 55 Roman"/>
    </font>
    <font>
      <b/>
      <sz val="10"/>
      <color indexed="10"/>
      <name val="HelveticaNeue LT 55 Roman"/>
    </font>
    <font>
      <sz val="12"/>
      <name val="HelveticaNeue LT 55 Roman"/>
    </font>
    <font>
      <sz val="10"/>
      <color indexed="12"/>
      <name val="HelveticaNeue LT 55 Roman"/>
    </font>
    <font>
      <i/>
      <sz val="10"/>
      <name val="HelveticaNeue LT 55 Roman"/>
    </font>
    <font>
      <sz val="8"/>
      <color indexed="10"/>
      <name val="HelveticaNeue LT 55 Roman"/>
    </font>
    <font>
      <sz val="10"/>
      <color indexed="10"/>
      <name val="HelveticaNeue LT 55 Roman"/>
    </font>
    <font>
      <vertAlign val="superscript"/>
      <sz val="7"/>
      <name val="HelveticaNeue LT 55 Roman"/>
    </font>
    <font>
      <sz val="7"/>
      <name val="HelveticaNeue LT 55 Roman"/>
    </font>
    <font>
      <i/>
      <sz val="8"/>
      <color indexed="10"/>
      <name val="HelveticaNeue LT 55 Roman"/>
    </font>
    <font>
      <sz val="10"/>
      <name val="Arial"/>
      <family val="2"/>
    </font>
    <font>
      <u/>
      <sz val="10"/>
      <name val="HelveticaNeue LT 55 Roman"/>
    </font>
    <font>
      <sz val="11"/>
      <name val="HelveticaNeue LT 55 Roman"/>
    </font>
    <font>
      <sz val="11"/>
      <name val="HelveticaNeue LT 65 Medium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1"/>
      <color rgb="FF007771"/>
      <name val="HelveticaNeue LT 65 Medium"/>
    </font>
    <font>
      <sz val="8"/>
      <color theme="1"/>
      <name val="HelveticaNeue LT 55 Roman"/>
    </font>
    <font>
      <b/>
      <sz val="8"/>
      <color theme="5" tint="-0.249977111117893"/>
      <name val="HelveticaNeue LT 55 Roman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48"/>
      </top>
      <bottom/>
      <diagonal/>
    </border>
    <border>
      <left/>
      <right/>
      <top style="medium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6" fontId="18" fillId="0" borderId="0" applyFont="0" applyFill="0" applyBorder="0" applyAlignment="0" applyProtection="0"/>
    <xf numFmtId="0" fontId="18" fillId="0" borderId="0"/>
    <xf numFmtId="0" fontId="22" fillId="0" borderId="0"/>
    <xf numFmtId="10" fontId="1" fillId="0" borderId="0" applyNumberFormat="0">
      <alignment horizontal="right" vertical="center"/>
      <protection locked="0"/>
    </xf>
  </cellStyleXfs>
  <cellXfs count="205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0" fontId="5" fillId="0" borderId="2" xfId="0" applyFont="1" applyBorder="1" applyAlignment="1" applyProtection="1">
      <protection locked="0"/>
    </xf>
    <xf numFmtId="164" fontId="5" fillId="0" borderId="2" xfId="0" applyNumberFormat="1" applyFont="1" applyBorder="1" applyAlignment="1"/>
    <xf numFmtId="49" fontId="5" fillId="0" borderId="2" xfId="0" applyNumberFormat="1" applyFont="1" applyBorder="1" applyAlignment="1"/>
    <xf numFmtId="3" fontId="5" fillId="0" borderId="2" xfId="0" applyNumberFormat="1" applyFont="1" applyBorder="1" applyAlignment="1"/>
    <xf numFmtId="164" fontId="5" fillId="0" borderId="1" xfId="0" applyNumberFormat="1" applyFont="1" applyBorder="1" applyAlignment="1"/>
    <xf numFmtId="3" fontId="5" fillId="0" borderId="1" xfId="0" applyNumberFormat="1" applyFont="1" applyBorder="1" applyAlignment="1"/>
    <xf numFmtId="0" fontId="5" fillId="2" borderId="3" xfId="0" applyNumberFormat="1" applyFont="1" applyFill="1" applyBorder="1" applyAlignment="1">
      <alignment vertical="center"/>
    </xf>
    <xf numFmtId="3" fontId="4" fillId="0" borderId="0" xfId="0" applyNumberFormat="1" applyFont="1"/>
    <xf numFmtId="164" fontId="5" fillId="0" borderId="0" xfId="0" applyNumberFormat="1" applyFont="1" applyBorder="1" applyAlignment="1">
      <alignment horizontal="right"/>
    </xf>
    <xf numFmtId="0" fontId="4" fillId="0" borderId="4" xfId="0" applyFont="1" applyBorder="1" applyAlignment="1"/>
    <xf numFmtId="0" fontId="3" fillId="0" borderId="0" xfId="0" applyFont="1" applyAlignment="1"/>
    <xf numFmtId="0" fontId="4" fillId="0" borderId="0" xfId="0" applyFont="1" applyBorder="1"/>
    <xf numFmtId="0" fontId="5" fillId="2" borderId="3" xfId="0" applyNumberFormat="1" applyFont="1" applyFill="1" applyBorder="1" applyAlignment="1">
      <alignment horizontal="left" vertical="center"/>
    </xf>
    <xf numFmtId="0" fontId="5" fillId="0" borderId="1" xfId="0" applyFont="1" applyBorder="1" applyAlignment="1"/>
    <xf numFmtId="0" fontId="5" fillId="0" borderId="0" xfId="0" applyFont="1" applyAlignment="1"/>
    <xf numFmtId="0" fontId="9" fillId="0" borderId="0" xfId="0" applyFont="1" applyAlignment="1"/>
    <xf numFmtId="0" fontId="5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3" fontId="5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/>
    <xf numFmtId="0" fontId="5" fillId="0" borderId="2" xfId="0" applyFont="1" applyBorder="1" applyAlignment="1"/>
    <xf numFmtId="0" fontId="11" fillId="0" borderId="0" xfId="0" applyFont="1" applyAlignment="1"/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12" fillId="0" borderId="0" xfId="0" applyFont="1" applyBorder="1" applyAlignment="1" applyProtection="1">
      <protection locked="0"/>
    </xf>
    <xf numFmtId="0" fontId="12" fillId="0" borderId="0" xfId="0" applyFont="1" applyAlignment="1"/>
    <xf numFmtId="0" fontId="4" fillId="0" borderId="1" xfId="0" applyFont="1" applyBorder="1"/>
    <xf numFmtId="0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4" fillId="0" borderId="4" xfId="0" applyFont="1" applyBorder="1"/>
    <xf numFmtId="17" fontId="4" fillId="0" borderId="0" xfId="0" applyNumberFormat="1" applyFont="1" applyAlignment="1"/>
    <xf numFmtId="0" fontId="5" fillId="3" borderId="3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/>
    <xf numFmtId="1" fontId="5" fillId="0" borderId="2" xfId="0" applyNumberFormat="1" applyFont="1" applyBorder="1" applyAlignment="1"/>
    <xf numFmtId="0" fontId="7" fillId="0" borderId="0" xfId="0" applyFont="1" applyFill="1" applyBorder="1" applyAlignment="1"/>
    <xf numFmtId="3" fontId="4" fillId="0" borderId="0" xfId="0" applyNumberFormat="1" applyFont="1" applyAlignment="1"/>
    <xf numFmtId="0" fontId="8" fillId="0" borderId="0" xfId="0" applyFont="1" applyBorder="1" applyAlignment="1"/>
    <xf numFmtId="165" fontId="5" fillId="0" borderId="0" xfId="0" applyNumberFormat="1" applyFont="1" applyBorder="1" applyAlignment="1">
      <alignment horizontal="right"/>
    </xf>
    <xf numFmtId="164" fontId="4" fillId="0" borderId="0" xfId="0" applyNumberFormat="1" applyFont="1" applyAlignment="1"/>
    <xf numFmtId="1" fontId="5" fillId="0" borderId="0" xfId="0" applyNumberFormat="1" applyFont="1" applyBorder="1" applyAlignment="1">
      <alignment horizontal="right"/>
    </xf>
    <xf numFmtId="165" fontId="4" fillId="0" borderId="0" xfId="0" applyNumberFormat="1" applyFont="1"/>
    <xf numFmtId="0" fontId="6" fillId="0" borderId="0" xfId="0" applyFont="1" applyAlignment="1"/>
    <xf numFmtId="164" fontId="5" fillId="0" borderId="1" xfId="0" applyNumberFormat="1" applyFont="1" applyBorder="1" applyAlignment="1">
      <alignment horizontal="right"/>
    </xf>
    <xf numFmtId="0" fontId="7" fillId="0" borderId="1" xfId="0" applyFont="1" applyFill="1" applyBorder="1" applyAlignment="1"/>
    <xf numFmtId="3" fontId="4" fillId="0" borderId="0" xfId="0" applyNumberFormat="1" applyFont="1" applyBorder="1" applyAlignment="1"/>
    <xf numFmtId="0" fontId="4" fillId="0" borderId="0" xfId="0" applyFont="1" applyAlignment="1">
      <alignment horizontal="centerContinuous"/>
    </xf>
    <xf numFmtId="0" fontId="13" fillId="2" borderId="3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4" fontId="5" fillId="0" borderId="0" xfId="0" applyNumberFormat="1" applyFont="1" applyFill="1" applyBorder="1" applyAlignment="1"/>
    <xf numFmtId="4" fontId="4" fillId="0" borderId="0" xfId="0" applyNumberFormat="1" applyFont="1" applyAlignment="1"/>
    <xf numFmtId="0" fontId="4" fillId="0" borderId="5" xfId="0" applyFont="1" applyBorder="1" applyAlignment="1"/>
    <xf numFmtId="0" fontId="4" fillId="0" borderId="5" xfId="0" applyFont="1" applyBorder="1"/>
    <xf numFmtId="0" fontId="5" fillId="3" borderId="6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7" fillId="0" borderId="1" xfId="0" applyFont="1" applyBorder="1" applyAlignment="1"/>
    <xf numFmtId="3" fontId="4" fillId="0" borderId="0" xfId="0" applyNumberFormat="1" applyFont="1" applyBorder="1"/>
    <xf numFmtId="0" fontId="5" fillId="4" borderId="6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5" borderId="0" xfId="0" applyFont="1" applyFill="1" applyBorder="1" applyAlignment="1" applyProtection="1">
      <protection locked="0"/>
    </xf>
    <xf numFmtId="1" fontId="4" fillId="0" borderId="0" xfId="0" applyNumberFormat="1" applyFont="1" applyAlignment="1"/>
    <xf numFmtId="167" fontId="5" fillId="0" borderId="0" xfId="0" applyNumberFormat="1" applyFont="1" applyBorder="1" applyAlignment="1">
      <alignment horizontal="right"/>
    </xf>
    <xf numFmtId="0" fontId="7" fillId="0" borderId="1" xfId="0" applyFont="1" applyBorder="1"/>
    <xf numFmtId="3" fontId="14" fillId="0" borderId="0" xfId="0" applyNumberFormat="1" applyFont="1" applyAlignment="1"/>
    <xf numFmtId="4" fontId="14" fillId="0" borderId="0" xfId="0" applyNumberFormat="1" applyFont="1" applyAlignment="1"/>
    <xf numFmtId="0" fontId="7" fillId="0" borderId="0" xfId="0" applyFont="1" applyFill="1" applyBorder="1"/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1" xfId="0" applyFont="1" applyFill="1" applyBorder="1"/>
    <xf numFmtId="165" fontId="0" fillId="0" borderId="0" xfId="0" applyNumberFormat="1"/>
    <xf numFmtId="0" fontId="17" fillId="0" borderId="0" xfId="0" applyFont="1" applyBorder="1" applyAlignment="1"/>
    <xf numFmtId="0" fontId="4" fillId="0" borderId="7" xfId="0" applyFont="1" applyBorder="1" applyAlignment="1">
      <alignment vertical="center"/>
    </xf>
    <xf numFmtId="0" fontId="5" fillId="0" borderId="8" xfId="0" applyFont="1" applyFill="1" applyBorder="1" applyAlignment="1" applyProtection="1">
      <protection locked="0"/>
    </xf>
    <xf numFmtId="4" fontId="5" fillId="0" borderId="9" xfId="0" applyNumberFormat="1" applyFont="1" applyBorder="1" applyAlignment="1"/>
    <xf numFmtId="4" fontId="5" fillId="0" borderId="9" xfId="0" applyNumberFormat="1" applyFont="1" applyFill="1" applyBorder="1" applyAlignment="1"/>
    <xf numFmtId="0" fontId="5" fillId="0" borderId="8" xfId="0" applyFont="1" applyFill="1" applyBorder="1" applyAlignment="1"/>
    <xf numFmtId="0" fontId="5" fillId="0" borderId="10" xfId="0" applyFont="1" applyFill="1" applyBorder="1" applyAlignment="1" applyProtection="1">
      <protection locked="0"/>
    </xf>
    <xf numFmtId="4" fontId="5" fillId="0" borderId="11" xfId="0" applyNumberFormat="1" applyFont="1" applyFill="1" applyBorder="1" applyAlignment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165" fontId="5" fillId="0" borderId="9" xfId="0" applyNumberFormat="1" applyFont="1" applyFill="1" applyBorder="1"/>
    <xf numFmtId="0" fontId="5" fillId="0" borderId="10" xfId="0" applyFont="1" applyFill="1" applyBorder="1" applyAlignment="1"/>
    <xf numFmtId="165" fontId="5" fillId="0" borderId="11" xfId="0" applyNumberFormat="1" applyFont="1" applyFill="1" applyBorder="1"/>
    <xf numFmtId="0" fontId="19" fillId="0" borderId="12" xfId="0" applyFont="1" applyFill="1" applyBorder="1"/>
    <xf numFmtId="0" fontId="19" fillId="0" borderId="12" xfId="0" applyFont="1" applyBorder="1" applyAlignment="1">
      <alignment vertical="center"/>
    </xf>
    <xf numFmtId="1" fontId="23" fillId="0" borderId="2" xfId="0" applyNumberFormat="1" applyFont="1" applyBorder="1" applyAlignment="1"/>
    <xf numFmtId="165" fontId="18" fillId="0" borderId="0" xfId="0" applyNumberFormat="1" applyFont="1"/>
    <xf numFmtId="4" fontId="24" fillId="0" borderId="0" xfId="0" applyNumberFormat="1" applyFont="1" applyBorder="1" applyAlignment="1"/>
    <xf numFmtId="0" fontId="5" fillId="0" borderId="0" xfId="0" applyFont="1" applyBorder="1" applyAlignment="1">
      <alignment horizontal="left" indent="1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0" fontId="5" fillId="0" borderId="0" xfId="0" applyFont="1" applyFill="1" applyBorder="1" applyAlignment="1" applyProtection="1">
      <alignment horizontal="left" indent="1"/>
      <protection locked="0"/>
    </xf>
    <xf numFmtId="164" fontId="4" fillId="0" borderId="0" xfId="0" applyNumberFormat="1" applyFont="1" applyBorder="1" applyAlignment="1"/>
    <xf numFmtId="164" fontId="23" fillId="0" borderId="0" xfId="0" applyNumberFormat="1" applyFont="1" applyBorder="1" applyAlignment="1"/>
    <xf numFmtId="3" fontId="23" fillId="0" borderId="0" xfId="0" applyNumberFormat="1" applyFont="1" applyBorder="1" applyAlignment="1"/>
    <xf numFmtId="0" fontId="3" fillId="0" borderId="0" xfId="3" applyFont="1" applyBorder="1" applyAlignment="1"/>
    <xf numFmtId="0" fontId="4" fillId="0" borderId="0" xfId="3" applyFont="1" applyBorder="1" applyAlignment="1"/>
    <xf numFmtId="0" fontId="4" fillId="0" borderId="0" xfId="3" applyFont="1" applyAlignment="1"/>
    <xf numFmtId="0" fontId="4" fillId="0" borderId="4" xfId="3" applyFont="1" applyBorder="1" applyAlignment="1"/>
    <xf numFmtId="0" fontId="4" fillId="0" borderId="4" xfId="3" applyFont="1" applyBorder="1"/>
    <xf numFmtId="0" fontId="4" fillId="0" borderId="0" xfId="3" applyFont="1"/>
    <xf numFmtId="0" fontId="4" fillId="0" borderId="0" xfId="3" applyFont="1" applyBorder="1"/>
    <xf numFmtId="0" fontId="3" fillId="0" borderId="0" xfId="3" applyFont="1" applyAlignment="1"/>
    <xf numFmtId="0" fontId="12" fillId="0" borderId="0" xfId="3" applyFont="1" applyBorder="1" applyAlignment="1" applyProtection="1">
      <protection locked="0"/>
    </xf>
    <xf numFmtId="0" fontId="5" fillId="2" borderId="3" xfId="3" applyNumberFormat="1" applyFont="1" applyFill="1" applyBorder="1" applyAlignment="1">
      <alignment vertical="center"/>
    </xf>
    <xf numFmtId="0" fontId="5" fillId="2" borderId="3" xfId="3" applyNumberFormat="1" applyFont="1" applyFill="1" applyBorder="1" applyAlignment="1">
      <alignment horizontal="right" vertical="center"/>
    </xf>
    <xf numFmtId="0" fontId="5" fillId="0" borderId="0" xfId="3" applyFont="1" applyBorder="1" applyAlignment="1"/>
    <xf numFmtId="164" fontId="5" fillId="0" borderId="0" xfId="3" applyNumberFormat="1" applyFont="1" applyBorder="1" applyAlignment="1"/>
    <xf numFmtId="0" fontId="5" fillId="0" borderId="0" xfId="3" applyFont="1" applyAlignment="1"/>
    <xf numFmtId="3" fontId="5" fillId="0" borderId="0" xfId="3" applyNumberFormat="1" applyFont="1" applyBorder="1" applyAlignment="1">
      <alignment horizontal="right"/>
    </xf>
    <xf numFmtId="165" fontId="4" fillId="0" borderId="0" xfId="3" applyNumberFormat="1" applyFont="1" applyAlignment="1"/>
    <xf numFmtId="3" fontId="4" fillId="0" borderId="0" xfId="3" applyNumberFormat="1" applyFont="1" applyAlignment="1"/>
    <xf numFmtId="0" fontId="7" fillId="0" borderId="1" xfId="3" applyFont="1" applyFill="1" applyBorder="1"/>
    <xf numFmtId="0" fontId="5" fillId="0" borderId="1" xfId="3" applyFont="1" applyBorder="1" applyAlignment="1"/>
    <xf numFmtId="164" fontId="5" fillId="0" borderId="1" xfId="3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right"/>
    </xf>
    <xf numFmtId="0" fontId="7" fillId="0" borderId="0" xfId="3" applyFont="1"/>
    <xf numFmtId="0" fontId="5" fillId="0" borderId="0" xfId="3" applyFont="1"/>
    <xf numFmtId="0" fontId="5" fillId="0" borderId="0" xfId="3" applyFont="1" applyBorder="1"/>
    <xf numFmtId="0" fontId="6" fillId="0" borderId="0" xfId="3" applyFont="1" applyAlignment="1"/>
    <xf numFmtId="3" fontId="5" fillId="0" borderId="0" xfId="3" applyNumberFormat="1" applyFont="1" applyBorder="1" applyAlignment="1"/>
    <xf numFmtId="3" fontId="5" fillId="0" borderId="0" xfId="3" applyNumberFormat="1" applyFont="1" applyFill="1" applyBorder="1" applyAlignment="1"/>
    <xf numFmtId="3" fontId="5" fillId="0" borderId="0" xfId="3" applyNumberFormat="1" applyFont="1" applyFill="1" applyBorder="1" applyAlignment="1">
      <alignment horizontal="right"/>
    </xf>
    <xf numFmtId="0" fontId="4" fillId="0" borderId="1" xfId="3" applyFont="1" applyBorder="1"/>
    <xf numFmtId="3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right"/>
    </xf>
    <xf numFmtId="0" fontId="4" fillId="0" borderId="0" xfId="3" applyFont="1" applyFill="1"/>
    <xf numFmtId="3" fontId="4" fillId="0" borderId="0" xfId="3" applyNumberFormat="1" applyFont="1" applyBorder="1" applyAlignment="1"/>
    <xf numFmtId="3" fontId="3" fillId="0" borderId="0" xfId="3" applyNumberFormat="1" applyFont="1" applyAlignment="1"/>
    <xf numFmtId="1" fontId="5" fillId="0" borderId="0" xfId="3" applyNumberFormat="1" applyFont="1" applyBorder="1" applyAlignment="1"/>
    <xf numFmtId="0" fontId="5" fillId="0" borderId="2" xfId="3" applyFont="1" applyBorder="1" applyAlignment="1" applyProtection="1">
      <protection locked="0"/>
    </xf>
    <xf numFmtId="3" fontId="5" fillId="0" borderId="2" xfId="3" applyNumberFormat="1" applyFont="1" applyBorder="1" applyAlignment="1"/>
    <xf numFmtId="0" fontId="4" fillId="0" borderId="0" xfId="3" applyFont="1" applyFill="1" applyAlignment="1"/>
    <xf numFmtId="4" fontId="5" fillId="0" borderId="0" xfId="0" applyNumberFormat="1" applyFont="1" applyFill="1" applyAlignment="1" applyProtection="1">
      <protection locked="0"/>
    </xf>
    <xf numFmtId="165" fontId="5" fillId="0" borderId="0" xfId="0" applyNumberFormat="1" applyFont="1" applyBorder="1" applyAlignment="1"/>
    <xf numFmtId="164" fontId="4" fillId="0" borderId="0" xfId="0" applyNumberFormat="1" applyFont="1"/>
    <xf numFmtId="165" fontId="5" fillId="0" borderId="0" xfId="0" applyNumberFormat="1" applyFont="1" applyAlignment="1" applyProtection="1">
      <alignment horizontal="right" indent="1"/>
      <protection locked="0"/>
    </xf>
    <xf numFmtId="165" fontId="5" fillId="0" borderId="0" xfId="0" applyNumberFormat="1" applyFont="1" applyFill="1" applyAlignment="1" applyProtection="1">
      <protection locked="0"/>
    </xf>
    <xf numFmtId="4" fontId="4" fillId="0" borderId="0" xfId="0" applyNumberFormat="1" applyFont="1"/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5" fillId="0" borderId="0" xfId="1" applyFont="1" applyAlignment="1" applyProtection="1">
      <alignment horizontal="left" vertical="center" indent="1"/>
    </xf>
    <xf numFmtId="0" fontId="25" fillId="0" borderId="0" xfId="1" applyFont="1" applyAlignment="1" applyProtection="1">
      <alignment horizontal="left" vertical="center"/>
    </xf>
    <xf numFmtId="4" fontId="24" fillId="0" borderId="0" xfId="0" applyNumberFormat="1" applyFont="1" applyBorder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Alignment="1">
      <alignment horizontal="left" indent="1"/>
    </xf>
    <xf numFmtId="3" fontId="26" fillId="0" borderId="0" xfId="3" applyNumberFormat="1" applyFont="1" applyBorder="1" applyAlignment="1">
      <alignment horizontal="right"/>
    </xf>
    <xf numFmtId="3" fontId="26" fillId="0" borderId="0" xfId="3" applyNumberFormat="1" applyFont="1" applyBorder="1" applyAlignment="1"/>
    <xf numFmtId="3" fontId="26" fillId="0" borderId="0" xfId="3" applyNumberFormat="1" applyFont="1" applyFill="1" applyBorder="1" applyAlignment="1"/>
    <xf numFmtId="3" fontId="26" fillId="0" borderId="0" xfId="3" applyNumberFormat="1" applyFont="1" applyFill="1" applyBorder="1" applyAlignment="1">
      <alignment horizontal="right"/>
    </xf>
    <xf numFmtId="1" fontId="5" fillId="0" borderId="0" xfId="0" quotePrefix="1" applyNumberFormat="1" applyFont="1" applyBorder="1" applyAlignment="1">
      <alignment horizontal="right"/>
    </xf>
    <xf numFmtId="3" fontId="4" fillId="0" borderId="0" xfId="0" applyNumberFormat="1" applyFont="1" applyFill="1" applyAlignment="1"/>
    <xf numFmtId="3" fontId="5" fillId="0" borderId="0" xfId="0" quotePrefix="1" applyNumberFormat="1" applyFont="1" applyBorder="1" applyAlignment="1">
      <alignment horizontal="right"/>
    </xf>
    <xf numFmtId="3" fontId="5" fillId="0" borderId="0" xfId="3" quotePrefix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/>
    <xf numFmtId="4" fontId="5" fillId="0" borderId="1" xfId="0" applyNumberFormat="1" applyFont="1" applyBorder="1" applyAlignment="1"/>
    <xf numFmtId="1" fontId="5" fillId="0" borderId="0" xfId="0" applyNumberFormat="1" applyFont="1" applyBorder="1" applyAlignment="1"/>
    <xf numFmtId="0" fontId="23" fillId="0" borderId="1" xfId="3" applyFont="1" applyBorder="1" applyAlignment="1">
      <alignment horizontal="right"/>
    </xf>
    <xf numFmtId="3" fontId="4" fillId="6" borderId="0" xfId="0" applyNumberFormat="1" applyFont="1" applyFill="1" applyBorder="1" applyAlignment="1"/>
    <xf numFmtId="0" fontId="4" fillId="6" borderId="0" xfId="0" applyFont="1" applyFill="1" applyBorder="1" applyAlignment="1"/>
    <xf numFmtId="0" fontId="4" fillId="6" borderId="0" xfId="0" applyFont="1" applyFill="1" applyAlignment="1"/>
    <xf numFmtId="0" fontId="5" fillId="6" borderId="0" xfId="0" applyNumberFormat="1" applyFont="1" applyFill="1" applyBorder="1" applyAlignment="1">
      <alignment vertical="center"/>
    </xf>
    <xf numFmtId="3" fontId="5" fillId="6" borderId="0" xfId="0" applyNumberFormat="1" applyFont="1" applyFill="1" applyBorder="1" applyAlignment="1"/>
    <xf numFmtId="0" fontId="5" fillId="6" borderId="0" xfId="0" applyFont="1" applyFill="1" applyBorder="1" applyAlignment="1"/>
    <xf numFmtId="164" fontId="5" fillId="6" borderId="0" xfId="0" applyNumberFormat="1" applyFont="1" applyFill="1" applyBorder="1" applyAlignment="1">
      <alignment horizontal="right"/>
    </xf>
    <xf numFmtId="0" fontId="4" fillId="6" borderId="0" xfId="0" applyFont="1" applyFill="1"/>
    <xf numFmtId="0" fontId="4" fillId="0" borderId="0" xfId="0" applyFont="1" applyAlignment="1">
      <alignment horizontal="center"/>
    </xf>
    <xf numFmtId="0" fontId="5" fillId="6" borderId="0" xfId="3" applyNumberFormat="1" applyFont="1" applyFill="1" applyBorder="1" applyAlignment="1">
      <alignment horizontal="right" vertical="center"/>
    </xf>
    <xf numFmtId="164" fontId="27" fillId="0" borderId="0" xfId="0" applyNumberFormat="1" applyFont="1" applyBorder="1" applyAlignment="1">
      <alignment horizontal="left"/>
    </xf>
    <xf numFmtId="0" fontId="5" fillId="0" borderId="0" xfId="0" applyFont="1" applyFill="1" applyAlignment="1"/>
    <xf numFmtId="0" fontId="10" fillId="0" borderId="0" xfId="0" applyFont="1" applyAlignment="1">
      <alignment horizontal="center"/>
    </xf>
  </cellXfs>
  <cellStyles count="6">
    <cellStyle name="Hipervínculo" xfId="1" builtinId="8"/>
    <cellStyle name="Millares 2" xfId="2"/>
    <cellStyle name="Normal" xfId="0" builtinId="0"/>
    <cellStyle name="Normal 2" xfId="3"/>
    <cellStyle name="Normal 3" xfId="4"/>
    <cellStyle name="porcen_sin%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82163642588151"/>
          <c:y val="0.11923076923076924"/>
          <c:w val="0.46135341777929934"/>
          <c:h val="0.6115384615384615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8"/>
          <c:dPt>
            <c:idx val="0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4.2615912635310784E-3"/>
                  <c:y val="-4.19785988289925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5102916422142485E-3"/>
                  <c:y val="2.638602866949322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9118212114792363E-2"/>
                  <c:y val="6.97904300423984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3693922302555789E-2"/>
                  <c:y val="2.32860892388451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'2.1.2-G.2.1'!$O$37:$O$40</c:f>
              <c:strCache>
                <c:ptCount val="4"/>
                <c:pt idx="0">
                  <c:v>Tierras de cultivo</c:v>
                </c:pt>
                <c:pt idx="1">
                  <c:v>Prados y pastizales</c:v>
                </c:pt>
                <c:pt idx="2">
                  <c:v>Terreno forestal</c:v>
                </c:pt>
                <c:pt idx="3">
                  <c:v>Otras superficies</c:v>
                </c:pt>
              </c:strCache>
            </c:strRef>
          </c:cat>
          <c:val>
            <c:numRef>
              <c:f>'2.1.2-G.2.1'!$P$37:$P$40</c:f>
              <c:numCache>
                <c:formatCode>0.0</c:formatCode>
                <c:ptCount val="4"/>
                <c:pt idx="0">
                  <c:v>156.69299999999998</c:v>
                </c:pt>
                <c:pt idx="1">
                  <c:v>77.887</c:v>
                </c:pt>
                <c:pt idx="2">
                  <c:v>181.93600000000001</c:v>
                </c:pt>
                <c:pt idx="3">
                  <c:v>88.346000000000004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818752"/>
        <c:axId val="123820288"/>
        <c:axId val="0"/>
      </c:bar3DChart>
      <c:catAx>
        <c:axId val="12381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382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820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3818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857152"/>
        <c:axId val="123998208"/>
        <c:axId val="0"/>
      </c:bar3DChart>
      <c:catAx>
        <c:axId val="1238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399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998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3857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043648"/>
        <c:axId val="124045184"/>
        <c:axId val="0"/>
      </c:bar3DChart>
      <c:catAx>
        <c:axId val="1240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04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045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043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5908864"/>
        <c:axId val="125910400"/>
      </c:barChart>
      <c:catAx>
        <c:axId val="1259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91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91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908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949440"/>
        <c:axId val="125950976"/>
        <c:axId val="0"/>
      </c:bar3DChart>
      <c:catAx>
        <c:axId val="12594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95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95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949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29504"/>
        <c:axId val="126247680"/>
        <c:axId val="0"/>
      </c:bar3DChart>
      <c:catAx>
        <c:axId val="1262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24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247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229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408384"/>
        <c:axId val="125409920"/>
        <c:axId val="0"/>
      </c:bar3DChart>
      <c:catAx>
        <c:axId val="1254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40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40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408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5442688"/>
        <c:axId val="125444480"/>
      </c:barChart>
      <c:catAx>
        <c:axId val="12544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44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444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442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499648"/>
        <c:axId val="126283776"/>
        <c:axId val="0"/>
      </c:bar3DChart>
      <c:catAx>
        <c:axId val="1254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28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28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499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579264"/>
        <c:axId val="125580800"/>
        <c:axId val="0"/>
      </c:bar3DChart>
      <c:catAx>
        <c:axId val="1255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58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580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579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dLbl>
              <c:idx val="0"/>
              <c:layout>
                <c:manualLayout>
                  <c:x val="-5.6473113274633772E-2"/>
                  <c:y val="-4.19666098438726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7987751531058622E-3"/>
                  <c:y val="-5.0228373515166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2392847445793412E-2"/>
                  <c:y val="-4.04064182698812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3312516969861527E-2"/>
                  <c:y val="2.2397921909245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2076429071570637"/>
                  <c:y val="7.952160619097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0891091150431073"/>
                  <c:y val="1.188110506805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3525093324054624"/>
                  <c:y val="-0.188510701626214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12542065629685"/>
                  <c:y val="-5.091051762859539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'2.4.1-G.2.2'!$H$31:$H$38</c:f>
              <c:strCache>
                <c:ptCount val="8"/>
                <c:pt idx="0">
                  <c:v>Tubérculos </c:v>
                </c:pt>
                <c:pt idx="1">
                  <c:v>Resto</c:v>
                </c:pt>
                <c:pt idx="2">
                  <c:v>Otros vegetales y productos vegetales </c:v>
                </c:pt>
                <c:pt idx="3">
                  <c:v>Nuevas plantaciones </c:v>
                </c:pt>
                <c:pt idx="4">
                  <c:v>Frutas frescas </c:v>
                </c:pt>
                <c:pt idx="5">
                  <c:v>Cereales </c:v>
                </c:pt>
                <c:pt idx="6">
                  <c:v>Hortalizas frescas </c:v>
                </c:pt>
                <c:pt idx="7">
                  <c:v>Uvas de vinificación, vino y subproductos </c:v>
                </c:pt>
              </c:strCache>
            </c:strRef>
          </c:cat>
          <c:val>
            <c:numRef>
              <c:f>'2.4.1-G.2.2'!$I$31:$I$38</c:f>
              <c:numCache>
                <c:formatCode>#,##0.00</c:formatCode>
                <c:ptCount val="8"/>
                <c:pt idx="0">
                  <c:v>7842.41</c:v>
                </c:pt>
                <c:pt idx="1">
                  <c:v>16118.96</c:v>
                </c:pt>
                <c:pt idx="2">
                  <c:v>11803.51</c:v>
                </c:pt>
                <c:pt idx="3">
                  <c:v>29929.71</c:v>
                </c:pt>
                <c:pt idx="4">
                  <c:v>49881.85</c:v>
                </c:pt>
                <c:pt idx="5">
                  <c:v>33417.089999999997</c:v>
                </c:pt>
                <c:pt idx="6">
                  <c:v>101299.19</c:v>
                </c:pt>
                <c:pt idx="7">
                  <c:v>273316.34000000003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630336"/>
        <c:axId val="125631872"/>
        <c:axId val="0"/>
      </c:bar3DChart>
      <c:catAx>
        <c:axId val="12563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63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63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630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6299520"/>
        <c:axId val="126325888"/>
      </c:barChart>
      <c:catAx>
        <c:axId val="1262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32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2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299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352384"/>
        <c:axId val="126628608"/>
        <c:axId val="0"/>
      </c:bar3DChart>
      <c:catAx>
        <c:axId val="1263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62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628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352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665472"/>
        <c:axId val="126667008"/>
        <c:axId val="0"/>
      </c:bar3DChart>
      <c:catAx>
        <c:axId val="12666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66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66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665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'2.6.3,4y5'!#REF!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991936"/>
        <c:axId val="126022400"/>
        <c:axId val="0"/>
      </c:bar3DChart>
      <c:catAx>
        <c:axId val="1259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02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22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991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'2.6.3,4y5'!#REF!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('2.6.3,4y5'!#REF!,'2.6.3,4y5'!#REF!,'2.6.3,4y5'!#REF!)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6046976"/>
        <c:axId val="126048512"/>
      </c:barChart>
      <c:catAx>
        <c:axId val="12604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048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48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046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083456"/>
        <c:axId val="126084992"/>
        <c:axId val="0"/>
      </c:bar3DChart>
      <c:catAx>
        <c:axId val="1260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084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84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083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187392"/>
        <c:axId val="126188928"/>
        <c:axId val="0"/>
      </c:bar3DChart>
      <c:catAx>
        <c:axId val="1261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18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188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187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0.10245012476888665"/>
                  <c:y val="-3.50937576101956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4200121536532074E-3"/>
                  <c:y val="-6.74105040993587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115037344469872E-2"/>
                  <c:y val="-3.69699921530427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1478909963840727E-2"/>
                  <c:y val="-1.65706090862353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5128333999166635"/>
                  <c:y val="-2.52236382823280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850702991095017E-3"/>
                  <c:y val="-0.214923289228021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6013643139124797"/>
                  <c:y val="0.100149092188218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21256360196354765"/>
                  <c:y val="4.98917661065562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'2.4.2-G.2.3'!$H$32:$H$38</c:f>
              <c:strCache>
                <c:ptCount val="7"/>
                <c:pt idx="0">
                  <c:v>Caprino </c:v>
                </c:pt>
                <c:pt idx="1">
                  <c:v>Equino </c:v>
                </c:pt>
                <c:pt idx="2">
                  <c:v>Conejos </c:v>
                </c:pt>
                <c:pt idx="3">
                  <c:v>Ovino </c:v>
                </c:pt>
                <c:pt idx="4">
                  <c:v>Bovino </c:v>
                </c:pt>
                <c:pt idx="5">
                  <c:v>Porcino </c:v>
                </c:pt>
                <c:pt idx="6">
                  <c:v>Aves </c:v>
                </c:pt>
              </c:strCache>
            </c:strRef>
          </c:cat>
          <c:val>
            <c:numRef>
              <c:f>'2.4.2-G.2.3'!$I$32:$I$38</c:f>
              <c:numCache>
                <c:formatCode>#,##0.00</c:formatCode>
                <c:ptCount val="7"/>
                <c:pt idx="0">
                  <c:v>688.06</c:v>
                </c:pt>
                <c:pt idx="1">
                  <c:v>1056.95</c:v>
                </c:pt>
                <c:pt idx="2">
                  <c:v>1929.4</c:v>
                </c:pt>
                <c:pt idx="3">
                  <c:v>9559.98</c:v>
                </c:pt>
                <c:pt idx="4">
                  <c:v>22838.400000000001</c:v>
                </c:pt>
                <c:pt idx="5">
                  <c:v>20753.13</c:v>
                </c:pt>
                <c:pt idx="6">
                  <c:v>35393.760000000002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'2.5.1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177216"/>
        <c:axId val="125203584"/>
        <c:axId val="0"/>
      </c:bar3DChart>
      <c:catAx>
        <c:axId val="12517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20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203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177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'2.5.1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('2.5.1 '!#REF!,'2.5.1 '!#REF!,'2.5.1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5228544"/>
        <c:axId val="125230080"/>
      </c:barChart>
      <c:catAx>
        <c:axId val="1252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23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23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228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273216"/>
        <c:axId val="125274752"/>
        <c:axId val="0"/>
      </c:bar3DChart>
      <c:catAx>
        <c:axId val="1252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27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27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273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295232"/>
        <c:axId val="125706624"/>
        <c:axId val="0"/>
      </c:bar3DChart>
      <c:catAx>
        <c:axId val="1252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0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06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295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'2.5.3'!#REF!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754752"/>
        <c:axId val="123683968"/>
        <c:axId val="0"/>
      </c:bar3DChart>
      <c:catAx>
        <c:axId val="1257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36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6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54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'2.5.3'!#REF!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('2.5.3'!#REF!,'2.5.3'!#REF!,'2.5.3'!#REF!)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5723776"/>
        <c:axId val="125725312"/>
      </c:barChart>
      <c:catAx>
        <c:axId val="1257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2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72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723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57150</xdr:rowOff>
    </xdr:from>
    <xdr:to>
      <xdr:col>6</xdr:col>
      <xdr:colOff>485775</xdr:colOff>
      <xdr:row>4</xdr:row>
      <xdr:rowOff>5334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85750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77329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77329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77329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77329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1304925</xdr:colOff>
      <xdr:row>35</xdr:row>
      <xdr:rowOff>114300</xdr:rowOff>
    </xdr:from>
    <xdr:to>
      <xdr:col>10</xdr:col>
      <xdr:colOff>295275</xdr:colOff>
      <xdr:row>51</xdr:row>
      <xdr:rowOff>0</xdr:rowOff>
    </xdr:to>
    <xdr:graphicFrame macro="">
      <xdr:nvGraphicFramePr>
        <xdr:cNvPr id="291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28</xdr:row>
      <xdr:rowOff>133350</xdr:rowOff>
    </xdr:from>
    <xdr:to>
      <xdr:col>5</xdr:col>
      <xdr:colOff>723900</xdr:colOff>
      <xdr:row>51</xdr:row>
      <xdr:rowOff>104775</xdr:rowOff>
    </xdr:to>
    <xdr:graphicFrame macro="">
      <xdr:nvGraphicFramePr>
        <xdr:cNvPr id="403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29</xdr:row>
      <xdr:rowOff>133350</xdr:rowOff>
    </xdr:from>
    <xdr:to>
      <xdr:col>5</xdr:col>
      <xdr:colOff>723900</xdr:colOff>
      <xdr:row>52</xdr:row>
      <xdr:rowOff>104775</xdr:rowOff>
    </xdr:to>
    <xdr:graphicFrame macro="">
      <xdr:nvGraphicFramePr>
        <xdr:cNvPr id="29668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0</xdr:rowOff>
    </xdr:from>
    <xdr:to>
      <xdr:col>10</xdr:col>
      <xdr:colOff>161925</xdr:colOff>
      <xdr:row>0</xdr:row>
      <xdr:rowOff>0</xdr:rowOff>
    </xdr:to>
    <xdr:graphicFrame macro="">
      <xdr:nvGraphicFramePr>
        <xdr:cNvPr id="77114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7711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228600</xdr:colOff>
      <xdr:row>0</xdr:row>
      <xdr:rowOff>0</xdr:rowOff>
    </xdr:to>
    <xdr:graphicFrame macro="">
      <xdr:nvGraphicFramePr>
        <xdr:cNvPr id="77114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228600</xdr:colOff>
      <xdr:row>0</xdr:row>
      <xdr:rowOff>0</xdr:rowOff>
    </xdr:to>
    <xdr:graphicFrame macro="">
      <xdr:nvGraphicFramePr>
        <xdr:cNvPr id="77114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73551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73551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57927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27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57927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57927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57937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37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37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375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57947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47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477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478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showGridLines="0" showRowColHeaders="0" tabSelected="1" workbookViewId="0">
      <selection activeCell="B16" sqref="B16"/>
    </sheetView>
  </sheetViews>
  <sheetFormatPr baseColWidth="10" defaultColWidth="1.42578125" defaultRowHeight="18" customHeight="1" zeroHeight="1" x14ac:dyDescent="0.2"/>
  <cols>
    <col min="1" max="1" width="4.28515625" style="163" customWidth="1"/>
    <col min="2" max="2" width="59.85546875" style="163" customWidth="1"/>
    <col min="3" max="7" width="11.42578125" style="163" customWidth="1"/>
    <col min="8" max="8" width="6.28515625" style="163" customWidth="1"/>
    <col min="9" max="255" width="0" style="163" hidden="1" customWidth="1"/>
    <col min="256" max="16384" width="1.42578125" style="163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64" t="s">
        <v>222</v>
      </c>
      <c r="C8" s="165"/>
      <c r="D8" s="165"/>
      <c r="E8" s="165"/>
      <c r="F8" s="165"/>
      <c r="G8" s="165"/>
      <c r="H8" s="165"/>
    </row>
    <row r="9" spans="2:8" ht="18" customHeight="1" x14ac:dyDescent="0.2"/>
    <row r="10" spans="2:8" ht="18" customHeight="1" x14ac:dyDescent="0.2">
      <c r="B10" s="166" t="s">
        <v>223</v>
      </c>
    </row>
    <row r="11" spans="2:8" ht="18" customHeight="1" x14ac:dyDescent="0.2">
      <c r="B11" s="166" t="s">
        <v>224</v>
      </c>
    </row>
    <row r="12" spans="2:8" ht="18" customHeight="1" x14ac:dyDescent="0.2">
      <c r="B12" s="166" t="s">
        <v>225</v>
      </c>
    </row>
    <row r="13" spans="2:8" ht="18" customHeight="1" x14ac:dyDescent="0.2">
      <c r="B13" s="166" t="s">
        <v>226</v>
      </c>
    </row>
    <row r="14" spans="2:8" ht="18" customHeight="1" x14ac:dyDescent="0.2">
      <c r="B14" s="166" t="s">
        <v>227</v>
      </c>
    </row>
    <row r="15" spans="2:8" ht="18" customHeight="1" x14ac:dyDescent="0.2">
      <c r="B15" s="166" t="s">
        <v>228</v>
      </c>
    </row>
    <row r="16" spans="2:8" ht="18" customHeight="1" x14ac:dyDescent="0.2">
      <c r="B16" s="166"/>
    </row>
    <row r="17" spans="2:2" ht="18" customHeight="1" x14ac:dyDescent="0.2">
      <c r="B17" s="166"/>
    </row>
    <row r="18" spans="2:2" ht="18" customHeight="1" x14ac:dyDescent="0.2">
      <c r="B18" s="166"/>
    </row>
    <row r="19" spans="2:2" ht="18" customHeight="1" x14ac:dyDescent="0.2">
      <c r="B19" s="166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customFormat="1" ht="18" customHeight="1" x14ac:dyDescent="0.2"/>
    <row r="25" spans="2:2" ht="18" customHeight="1" x14ac:dyDescent="0.2"/>
  </sheetData>
  <hyperlinks>
    <hyperlink ref="B15" location="'2.6.1'!A1" display="2.6: Caza y pesca"/>
    <hyperlink ref="B10" location="'2.1.1'!A1" display="2.1: Distribución general de la tierra"/>
    <hyperlink ref="B11" location="'2.2.1 y 2.2.2'!A1" display="2.2: Superficie y producción agrícola "/>
    <hyperlink ref="B12" location="'2.3.1'!A1" display="2.3: Producción ganadera"/>
    <hyperlink ref="B13" location="'2.4.1-G.2.2'!A1" display="2.4: Macromagnitudes"/>
    <hyperlink ref="B14" location="'2.5.1 '!A1" display="2.5: Gestión forestal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L31"/>
  <sheetViews>
    <sheetView topLeftCell="A6" zoomScaleNormal="100" workbookViewId="0">
      <selection activeCell="H2" sqref="H2"/>
    </sheetView>
  </sheetViews>
  <sheetFormatPr baseColWidth="10" defaultRowHeight="12.75" x14ac:dyDescent="0.2"/>
  <cols>
    <col min="1" max="1" width="36.42578125" style="2" customWidth="1"/>
    <col min="2" max="6" width="11.140625" style="2" customWidth="1"/>
    <col min="7" max="7" width="10.7109375" style="2" customWidth="1"/>
    <col min="8" max="8" width="12.28515625" style="2" customWidth="1"/>
    <col min="9" max="16384" width="11.42578125" style="2"/>
  </cols>
  <sheetData>
    <row r="1" spans="1:12" s="1" customFormat="1" ht="14.1" customHeight="1" thickBot="1" x14ac:dyDescent="0.25">
      <c r="A1" s="46" t="s">
        <v>198</v>
      </c>
      <c r="B1" s="46"/>
      <c r="C1" s="46"/>
      <c r="D1" s="46"/>
      <c r="E1" s="46"/>
      <c r="F1" s="4"/>
      <c r="G1" s="2"/>
      <c r="I1" s="70"/>
    </row>
    <row r="2" spans="1:12" ht="14.1" customHeight="1" x14ac:dyDescent="0.2">
      <c r="A2" s="26"/>
      <c r="B2" s="26"/>
      <c r="C2" s="26"/>
      <c r="D2" s="26"/>
      <c r="E2" s="26"/>
      <c r="F2" s="26"/>
      <c r="H2" s="167" t="s">
        <v>229</v>
      </c>
      <c r="J2" s="4"/>
    </row>
    <row r="3" spans="1:12" ht="14.1" customHeight="1" x14ac:dyDescent="0.2">
      <c r="A3" s="3" t="s">
        <v>202</v>
      </c>
      <c r="B3" s="3"/>
      <c r="C3" s="3"/>
      <c r="D3" s="3"/>
      <c r="E3" s="3"/>
      <c r="F3" s="1"/>
    </row>
    <row r="4" spans="1:12" ht="14.1" customHeight="1" x14ac:dyDescent="0.2">
      <c r="A4" s="46"/>
      <c r="B4" s="46"/>
      <c r="C4" s="46"/>
      <c r="D4" s="46"/>
      <c r="E4" s="46"/>
      <c r="F4" s="4"/>
    </row>
    <row r="5" spans="1:12" ht="14.1" customHeight="1" x14ac:dyDescent="0.2">
      <c r="A5" s="42" t="s">
        <v>79</v>
      </c>
      <c r="B5" s="42"/>
      <c r="C5" s="42"/>
      <c r="D5" s="42"/>
      <c r="E5" s="42"/>
      <c r="F5" s="1"/>
      <c r="G5" s="1"/>
      <c r="H5" s="1"/>
      <c r="I5" s="1"/>
      <c r="J5" s="1"/>
      <c r="K5" s="1"/>
      <c r="L5" s="1"/>
    </row>
    <row r="6" spans="1:12" ht="9.9499999999999993" customHeight="1" x14ac:dyDescent="0.2">
      <c r="A6" s="4"/>
      <c r="B6" s="4"/>
      <c r="C6" s="4"/>
      <c r="D6" s="4"/>
      <c r="E6" s="4"/>
      <c r="F6" s="5"/>
      <c r="G6" s="1"/>
      <c r="H6" s="1"/>
      <c r="I6" s="1"/>
      <c r="J6" s="1"/>
      <c r="K6" s="1"/>
      <c r="L6" s="1"/>
    </row>
    <row r="7" spans="1:12" s="39" customFormat="1" ht="15.95" customHeight="1" x14ac:dyDescent="0.2">
      <c r="A7" s="23"/>
      <c r="B7" s="7">
        <v>2011</v>
      </c>
      <c r="C7" s="7">
        <v>2012</v>
      </c>
      <c r="D7" s="7">
        <v>2013</v>
      </c>
      <c r="E7" s="7">
        <v>2014</v>
      </c>
      <c r="F7" s="7">
        <v>2015</v>
      </c>
      <c r="H7" s="175"/>
      <c r="I7" s="175"/>
      <c r="J7" s="175"/>
      <c r="K7" s="175"/>
      <c r="L7" s="175"/>
    </row>
    <row r="8" spans="1:12" ht="14.1" customHeight="1" x14ac:dyDescent="0.2">
      <c r="A8" s="5"/>
      <c r="B8" s="15"/>
      <c r="C8" s="15"/>
      <c r="D8" s="15"/>
      <c r="E8" s="66"/>
      <c r="F8" s="66"/>
      <c r="G8" s="70"/>
      <c r="H8" s="176"/>
      <c r="I8" s="176"/>
      <c r="J8" s="176"/>
      <c r="K8" s="176"/>
      <c r="L8" s="176"/>
    </row>
    <row r="9" spans="1:12" ht="14.1" customHeight="1" x14ac:dyDescent="0.2">
      <c r="A9" s="5" t="s">
        <v>190</v>
      </c>
      <c r="B9" s="15">
        <v>528579.56000000006</v>
      </c>
      <c r="C9" s="15">
        <v>545494.52</v>
      </c>
      <c r="D9" s="15">
        <v>585518.46</v>
      </c>
      <c r="E9" s="66">
        <v>617510.41</v>
      </c>
      <c r="F9" s="66">
        <v>641559.77</v>
      </c>
      <c r="G9" s="56"/>
      <c r="H9" s="177"/>
      <c r="I9" s="176"/>
      <c r="J9" s="176"/>
      <c r="K9" s="176"/>
      <c r="L9" s="176"/>
    </row>
    <row r="10" spans="1:12" ht="14.1" customHeight="1" x14ac:dyDescent="0.2">
      <c r="A10" s="5" t="s">
        <v>182</v>
      </c>
      <c r="B10" s="15">
        <v>196607.26</v>
      </c>
      <c r="C10" s="15">
        <v>217199.1</v>
      </c>
      <c r="D10" s="15">
        <v>220336.55</v>
      </c>
      <c r="E10" s="66">
        <v>208806.2</v>
      </c>
      <c r="F10" s="66">
        <v>203226.59</v>
      </c>
      <c r="G10" s="56"/>
      <c r="H10" s="50"/>
      <c r="I10" s="1"/>
      <c r="J10" s="1"/>
      <c r="K10" s="1"/>
      <c r="L10" s="1"/>
    </row>
    <row r="11" spans="1:12" ht="14.1" customHeight="1" x14ac:dyDescent="0.2">
      <c r="A11" s="5" t="s">
        <v>183</v>
      </c>
      <c r="B11" s="15">
        <v>331972.3</v>
      </c>
      <c r="C11" s="15">
        <v>328295.42</v>
      </c>
      <c r="D11" s="15">
        <v>365181.91</v>
      </c>
      <c r="E11" s="66">
        <v>408704.21</v>
      </c>
      <c r="F11" s="66">
        <v>438333.18000000005</v>
      </c>
      <c r="G11" s="56"/>
      <c r="H11" s="50"/>
      <c r="I11" s="1"/>
      <c r="J11" s="1"/>
      <c r="K11" s="1"/>
      <c r="L11" s="1"/>
    </row>
    <row r="12" spans="1:12" ht="14.1" customHeight="1" x14ac:dyDescent="0.2">
      <c r="A12" s="5" t="s">
        <v>191</v>
      </c>
      <c r="B12" s="15">
        <v>63230.07</v>
      </c>
      <c r="C12" s="15">
        <v>71484.34</v>
      </c>
      <c r="D12" s="15">
        <v>75628.36</v>
      </c>
      <c r="E12" s="66">
        <v>88207.3</v>
      </c>
      <c r="F12" s="66">
        <v>89189.91</v>
      </c>
      <c r="G12" s="56"/>
      <c r="H12" s="50"/>
      <c r="I12" s="1"/>
      <c r="J12" s="1"/>
      <c r="K12" s="1"/>
      <c r="L12" s="1"/>
    </row>
    <row r="13" spans="1:12" ht="14.1" customHeight="1" x14ac:dyDescent="0.2">
      <c r="A13" s="112" t="s">
        <v>192</v>
      </c>
      <c r="B13" s="15">
        <v>31607.06</v>
      </c>
      <c r="C13" s="15">
        <v>39772.82</v>
      </c>
      <c r="D13" s="15">
        <v>42103.4</v>
      </c>
      <c r="E13" s="66">
        <v>51732.78</v>
      </c>
      <c r="F13" s="66">
        <v>52005.4</v>
      </c>
      <c r="G13" s="56"/>
      <c r="H13" s="50"/>
      <c r="I13" s="1"/>
      <c r="J13" s="1"/>
      <c r="K13" s="1"/>
      <c r="L13" s="1"/>
    </row>
    <row r="14" spans="1:12" ht="14.1" customHeight="1" x14ac:dyDescent="0.2">
      <c r="A14" s="112" t="s">
        <v>184</v>
      </c>
      <c r="B14" s="15">
        <v>4663.72</v>
      </c>
      <c r="C14" s="15">
        <v>4747.45</v>
      </c>
      <c r="D14" s="15">
        <v>4737.96</v>
      </c>
      <c r="E14" s="66">
        <v>4835.99</v>
      </c>
      <c r="F14" s="66">
        <v>4820.3999999999996</v>
      </c>
      <c r="G14" s="56"/>
      <c r="H14" s="50"/>
      <c r="I14" s="1"/>
      <c r="J14" s="1"/>
      <c r="K14" s="1"/>
      <c r="L14" s="1"/>
    </row>
    <row r="15" spans="1:12" ht="14.1" customHeight="1" x14ac:dyDescent="0.2">
      <c r="A15" s="112" t="s">
        <v>185</v>
      </c>
      <c r="B15" s="15">
        <v>26959.3</v>
      </c>
      <c r="C15" s="15">
        <v>26964.06</v>
      </c>
      <c r="D15" s="15">
        <v>28786.99</v>
      </c>
      <c r="E15" s="66">
        <v>31638.94</v>
      </c>
      <c r="F15" s="66">
        <v>32364.11</v>
      </c>
      <c r="G15" s="56"/>
      <c r="H15" s="50"/>
      <c r="I15" s="1"/>
      <c r="J15" s="1"/>
      <c r="K15" s="1"/>
      <c r="L15" s="1"/>
    </row>
    <row r="16" spans="1:12" ht="14.1" customHeight="1" x14ac:dyDescent="0.2">
      <c r="A16" s="5" t="s">
        <v>186</v>
      </c>
      <c r="B16" s="15">
        <v>268742.23</v>
      </c>
      <c r="C16" s="15">
        <v>256811.08</v>
      </c>
      <c r="D16" s="15">
        <v>289553.56</v>
      </c>
      <c r="E16" s="66">
        <v>320496.90000000002</v>
      </c>
      <c r="F16" s="66">
        <v>349143.28</v>
      </c>
      <c r="G16" s="56"/>
      <c r="H16" s="50"/>
      <c r="I16" s="1"/>
      <c r="J16" s="1"/>
      <c r="K16" s="1"/>
      <c r="L16" s="1"/>
    </row>
    <row r="17" spans="1:12" ht="14.1" customHeight="1" x14ac:dyDescent="0.2">
      <c r="A17" s="5" t="s">
        <v>187</v>
      </c>
      <c r="B17" s="15">
        <v>3596.99</v>
      </c>
      <c r="C17" s="15">
        <v>3957.88</v>
      </c>
      <c r="D17" s="15">
        <v>3975.69</v>
      </c>
      <c r="E17" s="66">
        <v>4176.71</v>
      </c>
      <c r="F17" s="66">
        <v>4250.72</v>
      </c>
      <c r="G17" s="56"/>
      <c r="H17" s="50"/>
      <c r="I17" s="1"/>
      <c r="J17" s="15"/>
      <c r="K17" s="1"/>
      <c r="L17" s="1"/>
    </row>
    <row r="18" spans="1:12" ht="14.1" customHeight="1" x14ac:dyDescent="0.2">
      <c r="A18" s="5" t="s">
        <v>188</v>
      </c>
      <c r="B18" s="15">
        <v>49702</v>
      </c>
      <c r="C18" s="15">
        <v>51960</v>
      </c>
      <c r="D18" s="15">
        <v>46713.55</v>
      </c>
      <c r="E18" s="66">
        <v>47497</v>
      </c>
      <c r="F18" s="66">
        <v>42534</v>
      </c>
      <c r="G18" s="56"/>
      <c r="H18" s="50"/>
      <c r="I18" s="1"/>
      <c r="J18" s="1"/>
      <c r="K18" s="1"/>
      <c r="L18" s="1"/>
    </row>
    <row r="19" spans="1:12" ht="14.1" customHeight="1" x14ac:dyDescent="0.2">
      <c r="A19" s="5" t="s">
        <v>189</v>
      </c>
      <c r="B19" s="15">
        <v>314847.24</v>
      </c>
      <c r="C19" s="15">
        <v>304813.2</v>
      </c>
      <c r="D19" s="15">
        <v>332291.40999999997</v>
      </c>
      <c r="E19" s="66">
        <v>363817.19</v>
      </c>
      <c r="F19" s="66">
        <v>387426.56</v>
      </c>
      <c r="G19" s="56"/>
      <c r="H19" s="50"/>
      <c r="I19" s="1"/>
      <c r="J19" s="1"/>
      <c r="K19" s="1"/>
      <c r="L19" s="1"/>
    </row>
    <row r="20" spans="1:12" ht="14.1" customHeight="1" x14ac:dyDescent="0.2">
      <c r="A20" s="13"/>
      <c r="B20" s="13"/>
      <c r="C20" s="13"/>
      <c r="D20" s="13"/>
      <c r="E20" s="13"/>
      <c r="F20" s="25"/>
      <c r="G20" s="1"/>
      <c r="H20" s="1"/>
      <c r="I20" s="1"/>
      <c r="J20" s="1"/>
      <c r="K20" s="1"/>
      <c r="L20" s="1"/>
    </row>
    <row r="21" spans="1:12" s="31" customFormat="1" ht="14.1" customHeight="1" x14ac:dyDescent="0.15">
      <c r="A21" s="61" t="s">
        <v>103</v>
      </c>
      <c r="B21" s="61"/>
      <c r="C21" s="61"/>
      <c r="D21" s="61"/>
      <c r="E21" s="61"/>
      <c r="F21" s="30"/>
      <c r="G21" s="25"/>
      <c r="H21" s="25"/>
      <c r="I21" s="16"/>
      <c r="J21" s="16"/>
    </row>
    <row r="22" spans="1:12" ht="14.1" customHeight="1" x14ac:dyDescent="0.2"/>
    <row r="23" spans="1:12" ht="14.1" customHeight="1" x14ac:dyDescent="0.2">
      <c r="B23" s="162"/>
      <c r="C23" s="162"/>
      <c r="D23" s="162"/>
      <c r="E23" s="162"/>
      <c r="F23" s="162"/>
    </row>
    <row r="24" spans="1:12" ht="14.1" customHeight="1" x14ac:dyDescent="0.2"/>
    <row r="31" spans="1:12" x14ac:dyDescent="0.2">
      <c r="F31" s="2" t="s">
        <v>10</v>
      </c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O53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7.28515625" style="2" customWidth="1"/>
    <col min="2" max="4" width="18.28515625" style="2" customWidth="1"/>
    <col min="5" max="16384" width="11.42578125" style="2"/>
  </cols>
  <sheetData>
    <row r="1" spans="1:15" s="1" customFormat="1" ht="14.1" customHeight="1" thickBot="1" x14ac:dyDescent="0.25">
      <c r="A1" s="46" t="s">
        <v>198</v>
      </c>
      <c r="B1" s="46"/>
      <c r="C1" s="46"/>
      <c r="D1" s="4"/>
      <c r="E1" s="4"/>
      <c r="F1" s="4"/>
      <c r="G1" s="4"/>
      <c r="H1" s="4"/>
      <c r="I1" s="4"/>
      <c r="J1" s="4"/>
      <c r="K1" s="4"/>
      <c r="L1" s="4"/>
    </row>
    <row r="2" spans="1:15" ht="14.1" customHeight="1" x14ac:dyDescent="0.2">
      <c r="A2" s="26"/>
      <c r="B2" s="47"/>
      <c r="C2" s="47"/>
      <c r="D2" s="26"/>
      <c r="E2" s="4"/>
      <c r="F2" s="167" t="s">
        <v>229</v>
      </c>
      <c r="G2" s="4"/>
      <c r="H2" s="1"/>
      <c r="I2" s="1"/>
      <c r="J2" s="1"/>
      <c r="K2" s="1"/>
      <c r="L2" s="1"/>
      <c r="M2" s="1"/>
      <c r="N2" s="1"/>
      <c r="O2" s="1"/>
    </row>
    <row r="3" spans="1:15" ht="14.1" customHeight="1" x14ac:dyDescent="0.2">
      <c r="A3" s="46" t="s">
        <v>203</v>
      </c>
      <c r="B3" s="28"/>
      <c r="C3" s="28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</row>
    <row r="4" spans="1:15" ht="14.1" customHeight="1" x14ac:dyDescent="0.2">
      <c r="A4" s="4"/>
      <c r="B4" s="28"/>
      <c r="C4" s="28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</row>
    <row r="5" spans="1:15" s="1" customFormat="1" ht="14.1" customHeight="1" x14ac:dyDescent="0.2">
      <c r="A5" s="27" t="s">
        <v>154</v>
      </c>
      <c r="B5" s="27"/>
      <c r="C5" s="27"/>
    </row>
    <row r="6" spans="1:15" ht="14.1" customHeight="1" x14ac:dyDescent="0.2">
      <c r="A6" s="1"/>
      <c r="B6" s="1"/>
      <c r="C6" s="1"/>
      <c r="D6" s="1"/>
      <c r="E6" s="1"/>
      <c r="F6" s="176"/>
      <c r="G6" s="176"/>
      <c r="H6" s="176"/>
      <c r="I6" s="176"/>
      <c r="J6" s="176"/>
      <c r="K6" s="176"/>
      <c r="L6" s="176"/>
      <c r="M6" s="1"/>
      <c r="N6" s="1"/>
      <c r="O6" s="1"/>
    </row>
    <row r="7" spans="1:15" ht="14.1" customHeight="1" x14ac:dyDescent="0.2">
      <c r="A7" s="42" t="s">
        <v>77</v>
      </c>
      <c r="B7" s="1"/>
      <c r="C7" s="1"/>
      <c r="D7" s="1"/>
      <c r="E7" s="1"/>
      <c r="F7" s="176"/>
      <c r="G7" s="176"/>
      <c r="H7" s="176"/>
      <c r="I7" s="176"/>
      <c r="J7" s="176"/>
      <c r="K7" s="176"/>
      <c r="L7" s="176"/>
      <c r="M7" s="1"/>
      <c r="N7" s="1"/>
      <c r="O7" s="1"/>
    </row>
    <row r="8" spans="1:15" ht="9.9499999999999993" customHeight="1" x14ac:dyDescent="0.2">
      <c r="A8" s="4"/>
      <c r="B8" s="5"/>
      <c r="C8" s="5"/>
      <c r="D8" s="4"/>
      <c r="E8" s="1"/>
      <c r="F8" s="176"/>
      <c r="G8" s="176"/>
      <c r="H8" s="176"/>
      <c r="I8" s="176"/>
      <c r="J8" s="176"/>
      <c r="K8" s="176"/>
      <c r="L8" s="176"/>
      <c r="M8" s="1"/>
      <c r="N8" s="1"/>
      <c r="O8" s="1"/>
    </row>
    <row r="9" spans="1:15" ht="15.95" customHeight="1" x14ac:dyDescent="0.2">
      <c r="A9" s="23"/>
      <c r="B9" s="23">
        <v>1996</v>
      </c>
      <c r="C9" s="23">
        <v>2006</v>
      </c>
      <c r="D9" s="23">
        <v>2014</v>
      </c>
      <c r="E9" s="1"/>
      <c r="F9" s="176"/>
      <c r="G9" s="176"/>
      <c r="H9" s="176"/>
      <c r="I9" s="176"/>
      <c r="J9" s="176"/>
      <c r="K9" s="176"/>
      <c r="L9" s="176"/>
      <c r="M9" s="1"/>
      <c r="N9" s="1"/>
      <c r="O9" s="1"/>
    </row>
    <row r="10" spans="1:15" ht="14.1" customHeight="1" x14ac:dyDescent="0.2">
      <c r="A10" s="5"/>
      <c r="B10" s="1"/>
      <c r="C10" s="1"/>
      <c r="D10" s="10"/>
      <c r="E10" s="1"/>
      <c r="F10" s="176"/>
      <c r="G10" s="176"/>
      <c r="H10" s="176"/>
      <c r="I10" s="176"/>
      <c r="J10" s="176"/>
      <c r="K10" s="176"/>
      <c r="L10" s="176"/>
      <c r="M10" s="1"/>
      <c r="N10" s="1"/>
      <c r="O10" s="1"/>
    </row>
    <row r="11" spans="1:15" ht="14.1" customHeight="1" x14ac:dyDescent="0.2">
      <c r="A11" s="59" t="s">
        <v>212</v>
      </c>
      <c r="B11" s="16">
        <v>128917</v>
      </c>
      <c r="C11" s="16">
        <v>169551.52</v>
      </c>
      <c r="D11" s="16">
        <v>310952.27</v>
      </c>
      <c r="E11" s="5"/>
      <c r="F11" s="176"/>
      <c r="G11" s="178"/>
      <c r="H11" s="178"/>
      <c r="I11" s="176"/>
      <c r="J11" s="176"/>
      <c r="K11" s="176"/>
      <c r="L11" s="176"/>
      <c r="M11" s="1"/>
      <c r="N11" s="1"/>
      <c r="O11" s="1"/>
    </row>
    <row r="12" spans="1:15" ht="14.1" customHeight="1" x14ac:dyDescent="0.2">
      <c r="A12" s="31" t="s">
        <v>25</v>
      </c>
      <c r="B12" s="16">
        <v>7721</v>
      </c>
      <c r="C12" s="16">
        <v>17043.73</v>
      </c>
      <c r="D12" s="16">
        <v>817.42</v>
      </c>
      <c r="E12" s="5"/>
      <c r="F12" s="9"/>
      <c r="G12" s="9"/>
      <c r="H12" s="1"/>
      <c r="I12" s="1"/>
      <c r="J12" s="1"/>
      <c r="K12" s="1"/>
      <c r="L12" s="1"/>
      <c r="M12" s="1"/>
      <c r="N12" s="1"/>
      <c r="O12" s="1"/>
    </row>
    <row r="13" spans="1:15" ht="14.1" customHeight="1" x14ac:dyDescent="0.2">
      <c r="A13" s="31" t="s">
        <v>26</v>
      </c>
      <c r="B13" s="74">
        <f>SUM(B14:B15)</f>
        <v>91632</v>
      </c>
      <c r="C13" s="74">
        <f>SUM(C14:C15)</f>
        <v>112449.39</v>
      </c>
      <c r="D13" s="16">
        <v>197548.01</v>
      </c>
      <c r="E13" s="5"/>
      <c r="F13" s="9"/>
      <c r="G13" s="9"/>
      <c r="H13" s="10"/>
      <c r="I13" s="1"/>
      <c r="J13" s="1"/>
      <c r="K13" s="1"/>
      <c r="L13" s="1"/>
      <c r="M13" s="1"/>
      <c r="N13" s="1"/>
      <c r="O13" s="1"/>
    </row>
    <row r="14" spans="1:15" ht="14.1" customHeight="1" x14ac:dyDescent="0.2">
      <c r="A14" s="179" t="s">
        <v>73</v>
      </c>
      <c r="B14" s="16">
        <v>20588</v>
      </c>
      <c r="C14" s="16" t="s">
        <v>4</v>
      </c>
      <c r="D14" s="16" t="s">
        <v>8</v>
      </c>
      <c r="E14" s="5"/>
      <c r="F14" s="9"/>
      <c r="G14" s="9"/>
      <c r="H14" s="1"/>
      <c r="I14" s="1"/>
      <c r="J14" s="1"/>
      <c r="K14" s="1"/>
      <c r="L14" s="1"/>
      <c r="M14" s="1"/>
      <c r="N14" s="1"/>
      <c r="O14" s="1"/>
    </row>
    <row r="15" spans="1:15" ht="14.1" customHeight="1" x14ac:dyDescent="0.2">
      <c r="A15" s="179" t="s">
        <v>242</v>
      </c>
      <c r="B15" s="16">
        <v>71044</v>
      </c>
      <c r="C15" s="16">
        <v>112449.39</v>
      </c>
      <c r="D15" s="16" t="s">
        <v>8</v>
      </c>
      <c r="E15" s="5"/>
      <c r="F15" s="9"/>
      <c r="G15" s="9"/>
      <c r="H15" s="1"/>
      <c r="I15" s="1"/>
      <c r="J15" s="1"/>
      <c r="K15" s="1"/>
      <c r="L15" s="1"/>
      <c r="M15" s="1"/>
      <c r="N15" s="1"/>
      <c r="O15" s="1"/>
    </row>
    <row r="16" spans="1:15" ht="14.1" customHeight="1" x14ac:dyDescent="0.2">
      <c r="A16" s="31" t="s">
        <v>92</v>
      </c>
      <c r="B16" s="74">
        <f>SUM(B17:B18)</f>
        <v>9796</v>
      </c>
      <c r="C16" s="74">
        <f>SUM(C17:C18)</f>
        <v>8738.2799999999988</v>
      </c>
      <c r="D16" s="16">
        <v>8142.27</v>
      </c>
      <c r="E16" s="5"/>
      <c r="F16" s="9"/>
      <c r="G16" s="9"/>
      <c r="H16" s="10"/>
      <c r="I16" s="1"/>
      <c r="J16" s="1"/>
      <c r="K16" s="1"/>
      <c r="L16" s="1"/>
      <c r="M16" s="1"/>
      <c r="N16" s="1"/>
      <c r="O16" s="1"/>
    </row>
    <row r="17" spans="1:15" ht="14.1" customHeight="1" x14ac:dyDescent="0.2">
      <c r="A17" s="179" t="s">
        <v>73</v>
      </c>
      <c r="B17" s="16">
        <v>5602</v>
      </c>
      <c r="C17" s="16">
        <v>2729.92</v>
      </c>
      <c r="D17" s="74" t="s">
        <v>8</v>
      </c>
      <c r="E17" s="5"/>
      <c r="F17" s="9"/>
      <c r="G17" s="9"/>
      <c r="H17" s="1"/>
      <c r="I17" s="1"/>
      <c r="J17" s="1"/>
      <c r="K17" s="1"/>
      <c r="L17" s="1"/>
      <c r="M17" s="1"/>
      <c r="N17" s="1"/>
      <c r="O17" s="1"/>
    </row>
    <row r="18" spans="1:15" ht="14.1" customHeight="1" x14ac:dyDescent="0.2">
      <c r="A18" s="179" t="s">
        <v>242</v>
      </c>
      <c r="B18" s="16">
        <v>4194</v>
      </c>
      <c r="C18" s="16">
        <v>6008.36</v>
      </c>
      <c r="D18" s="74" t="s">
        <v>8</v>
      </c>
      <c r="E18" s="5"/>
      <c r="F18" s="9"/>
      <c r="G18" s="9"/>
      <c r="H18" s="1"/>
      <c r="I18" s="1"/>
      <c r="J18" s="1"/>
      <c r="K18" s="1"/>
      <c r="L18" s="1"/>
      <c r="M18" s="1"/>
      <c r="N18" s="1"/>
      <c r="O18" s="1"/>
    </row>
    <row r="19" spans="1:15" ht="14.1" customHeight="1" x14ac:dyDescent="0.2">
      <c r="A19" s="31" t="s">
        <v>27</v>
      </c>
      <c r="B19" s="74">
        <f>SUM(B20:B21)</f>
        <v>19768</v>
      </c>
      <c r="C19" s="74">
        <f>SUM(C20:C21)</f>
        <v>31320.12</v>
      </c>
      <c r="D19" s="16">
        <v>104444.57</v>
      </c>
      <c r="E19" s="5"/>
      <c r="F19" s="9"/>
      <c r="G19" s="9"/>
      <c r="H19" s="10"/>
      <c r="I19" s="1"/>
      <c r="J19" s="1"/>
      <c r="K19" s="1"/>
      <c r="L19" s="1"/>
      <c r="M19" s="1"/>
      <c r="N19" s="1"/>
      <c r="O19" s="1"/>
    </row>
    <row r="20" spans="1:15" ht="14.1" customHeight="1" x14ac:dyDescent="0.2">
      <c r="A20" s="179" t="s">
        <v>73</v>
      </c>
      <c r="B20" s="16">
        <v>365</v>
      </c>
      <c r="C20" s="16">
        <v>321.01</v>
      </c>
      <c r="D20" s="74" t="s">
        <v>8</v>
      </c>
      <c r="E20" s="5"/>
      <c r="F20" s="9"/>
      <c r="G20" s="1"/>
      <c r="H20" s="1"/>
      <c r="I20" s="1"/>
      <c r="J20" s="1"/>
      <c r="K20" s="1"/>
      <c r="L20" s="1"/>
      <c r="M20" s="1"/>
      <c r="N20" s="1"/>
      <c r="O20" s="1"/>
    </row>
    <row r="21" spans="1:15" ht="14.1" customHeight="1" x14ac:dyDescent="0.2">
      <c r="A21" s="179" t="s">
        <v>242</v>
      </c>
      <c r="B21" s="16">
        <v>19403</v>
      </c>
      <c r="C21" s="16">
        <v>30999.11</v>
      </c>
      <c r="D21" s="74" t="s">
        <v>8</v>
      </c>
      <c r="E21" s="5"/>
      <c r="F21" s="9"/>
      <c r="G21" s="1"/>
      <c r="H21" s="1"/>
      <c r="I21" s="1"/>
      <c r="J21" s="1"/>
      <c r="K21" s="1"/>
      <c r="L21" s="1"/>
      <c r="M21" s="1"/>
      <c r="N21" s="1"/>
      <c r="O21" s="1"/>
    </row>
    <row r="22" spans="1:15" ht="14.1" customHeight="1" x14ac:dyDescent="0.2">
      <c r="A22" s="31"/>
      <c r="B22" s="16"/>
      <c r="C22" s="16"/>
      <c r="D22" s="16"/>
      <c r="E22" s="5"/>
      <c r="F22" s="9"/>
      <c r="G22" s="1"/>
      <c r="H22" s="1"/>
      <c r="I22" s="1"/>
      <c r="J22" s="1"/>
      <c r="K22" s="1"/>
      <c r="L22" s="1"/>
      <c r="M22" s="1"/>
      <c r="N22" s="1"/>
      <c r="O22" s="1"/>
    </row>
    <row r="23" spans="1:15" ht="14.1" customHeight="1" x14ac:dyDescent="0.2">
      <c r="A23" s="59" t="s">
        <v>28</v>
      </c>
      <c r="B23" s="16"/>
      <c r="C23" s="16"/>
      <c r="D23" s="16"/>
      <c r="E23" s="5"/>
      <c r="F23" s="9"/>
      <c r="G23" s="10"/>
      <c r="H23" s="10"/>
      <c r="I23" s="1"/>
      <c r="J23" s="1"/>
      <c r="K23" s="1"/>
      <c r="L23" s="1"/>
      <c r="M23" s="1"/>
      <c r="N23" s="1"/>
      <c r="O23" s="1"/>
    </row>
    <row r="24" spans="1:15" ht="14.1" customHeight="1" x14ac:dyDescent="0.2">
      <c r="A24" s="31" t="s">
        <v>29</v>
      </c>
      <c r="B24" s="16">
        <v>35139</v>
      </c>
      <c r="C24" s="16">
        <v>47777.18</v>
      </c>
      <c r="D24" s="16">
        <v>53899.87</v>
      </c>
      <c r="E24" s="5"/>
      <c r="F24" s="9"/>
      <c r="G24" s="10"/>
      <c r="H24" s="9"/>
      <c r="I24" s="1"/>
      <c r="J24" s="1"/>
      <c r="K24" s="1"/>
      <c r="L24" s="1"/>
      <c r="M24" s="1"/>
      <c r="N24" s="1"/>
      <c r="O24" s="1"/>
    </row>
    <row r="25" spans="1:15" ht="14.1" customHeight="1" x14ac:dyDescent="0.2">
      <c r="A25" s="31" t="s">
        <v>30</v>
      </c>
      <c r="B25" s="16">
        <v>83667</v>
      </c>
      <c r="C25" s="16">
        <v>100906</v>
      </c>
      <c r="D25" s="16">
        <v>91059.73</v>
      </c>
      <c r="E25" s="5"/>
      <c r="F25" s="9"/>
      <c r="G25" s="10"/>
      <c r="H25" s="9"/>
      <c r="I25" s="1"/>
      <c r="J25" s="1"/>
      <c r="K25" s="1"/>
      <c r="L25" s="1"/>
      <c r="M25" s="1"/>
      <c r="N25" s="1"/>
      <c r="O25" s="1"/>
    </row>
    <row r="26" spans="1:15" ht="14.1" customHeight="1" x14ac:dyDescent="0.2">
      <c r="A26" s="31" t="s">
        <v>31</v>
      </c>
      <c r="B26" s="16">
        <v>10111</v>
      </c>
      <c r="C26" s="16">
        <v>20868.34</v>
      </c>
      <c r="D26" s="16">
        <v>30300.82</v>
      </c>
      <c r="E26" s="5"/>
      <c r="F26" s="9"/>
      <c r="G26" s="10"/>
      <c r="H26" s="9"/>
      <c r="I26" s="1"/>
      <c r="J26" s="1"/>
      <c r="K26" s="1"/>
      <c r="L26" s="1"/>
      <c r="M26" s="1"/>
      <c r="N26" s="1"/>
      <c r="O26" s="1"/>
    </row>
    <row r="27" spans="1:15" ht="14.1" customHeight="1" x14ac:dyDescent="0.2">
      <c r="A27" s="31"/>
      <c r="B27" s="16"/>
      <c r="C27" s="16"/>
      <c r="D27" s="16"/>
      <c r="E27" s="5"/>
      <c r="F27" s="9"/>
      <c r="G27" s="1"/>
      <c r="H27" s="1"/>
      <c r="I27" s="1"/>
      <c r="J27" s="1"/>
      <c r="K27" s="1"/>
      <c r="L27" s="1"/>
      <c r="M27" s="1"/>
      <c r="N27" s="1"/>
      <c r="O27" s="1"/>
    </row>
    <row r="28" spans="1:15" ht="14.1" customHeight="1" x14ac:dyDescent="0.2">
      <c r="A28" s="59" t="s">
        <v>32</v>
      </c>
      <c r="B28" s="16"/>
      <c r="C28" s="16"/>
      <c r="D28" s="16"/>
      <c r="E28" s="5"/>
      <c r="F28" s="9"/>
      <c r="G28" s="10"/>
      <c r="H28" s="10"/>
      <c r="I28" s="1"/>
      <c r="J28" s="1"/>
      <c r="K28" s="1"/>
      <c r="L28" s="1"/>
      <c r="M28" s="1"/>
      <c r="N28" s="1"/>
      <c r="O28" s="1"/>
    </row>
    <row r="29" spans="1:15" s="31" customFormat="1" ht="14.1" customHeight="1" x14ac:dyDescent="0.15">
      <c r="A29" s="31" t="s">
        <v>29</v>
      </c>
      <c r="B29" s="16">
        <v>35139</v>
      </c>
      <c r="C29" s="16">
        <v>47777.18</v>
      </c>
      <c r="D29" s="16">
        <v>53899.87</v>
      </c>
      <c r="E29" s="5"/>
      <c r="F29" s="9"/>
      <c r="G29" s="16"/>
      <c r="H29" s="16"/>
    </row>
    <row r="30" spans="1:15" s="31" customFormat="1" ht="12.75" customHeight="1" x14ac:dyDescent="0.15">
      <c r="A30" s="179" t="s">
        <v>243</v>
      </c>
      <c r="B30" s="16">
        <v>23607</v>
      </c>
      <c r="C30" s="16">
        <v>22913.65</v>
      </c>
      <c r="D30" s="16">
        <v>26316.59</v>
      </c>
      <c r="E30" s="5"/>
      <c r="F30" s="9"/>
      <c r="G30" s="16"/>
      <c r="H30" s="16"/>
    </row>
    <row r="31" spans="1:15" x14ac:dyDescent="0.2">
      <c r="A31" s="179" t="s">
        <v>244</v>
      </c>
      <c r="B31" s="16" t="s">
        <v>4</v>
      </c>
      <c r="C31" s="16">
        <v>9483.6</v>
      </c>
      <c r="D31" s="16">
        <v>9428.3700000000008</v>
      </c>
      <c r="E31" s="5"/>
      <c r="F31" s="9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">
      <c r="A32" s="179" t="s">
        <v>245</v>
      </c>
      <c r="B32" s="16">
        <v>11532</v>
      </c>
      <c r="C32" s="16">
        <v>15379.93</v>
      </c>
      <c r="D32" s="16">
        <v>18154.910000000003</v>
      </c>
      <c r="E32" s="5"/>
      <c r="F32" s="9"/>
    </row>
    <row r="33" spans="1:12" x14ac:dyDescent="0.2">
      <c r="A33" s="31" t="s">
        <v>30</v>
      </c>
      <c r="B33" s="16">
        <v>83667</v>
      </c>
      <c r="C33" s="16">
        <v>100906</v>
      </c>
      <c r="D33" s="16">
        <f>SUM(D34:D36)</f>
        <v>91059.73</v>
      </c>
      <c r="E33" s="5"/>
      <c r="F33" s="9"/>
      <c r="G33" s="10"/>
      <c r="H33" s="10"/>
    </row>
    <row r="34" spans="1:12" x14ac:dyDescent="0.2">
      <c r="A34" s="179" t="s">
        <v>246</v>
      </c>
      <c r="B34" s="16">
        <v>47941</v>
      </c>
      <c r="C34" s="16">
        <v>67120.289999999994</v>
      </c>
      <c r="D34" s="16">
        <v>55485.689999999995</v>
      </c>
      <c r="E34" s="5"/>
      <c r="F34" s="9"/>
    </row>
    <row r="35" spans="1:12" x14ac:dyDescent="0.2">
      <c r="A35" s="179" t="s">
        <v>247</v>
      </c>
      <c r="B35" s="16">
        <v>27211</v>
      </c>
      <c r="C35" s="16">
        <v>24600.11</v>
      </c>
      <c r="D35" s="16">
        <v>25555.07</v>
      </c>
      <c r="E35" s="5"/>
      <c r="F35" s="9"/>
    </row>
    <row r="36" spans="1:12" x14ac:dyDescent="0.2">
      <c r="A36" s="179" t="s">
        <v>248</v>
      </c>
      <c r="B36" s="16">
        <v>8514</v>
      </c>
      <c r="C36" s="16">
        <v>9185.6</v>
      </c>
      <c r="D36" s="16">
        <v>10018.970000000001</v>
      </c>
      <c r="E36" s="5"/>
      <c r="F36" s="9"/>
    </row>
    <row r="37" spans="1:12" x14ac:dyDescent="0.2">
      <c r="A37" s="31" t="s">
        <v>33</v>
      </c>
      <c r="B37" s="16" t="s">
        <v>4</v>
      </c>
      <c r="C37" s="16">
        <v>20868.34</v>
      </c>
      <c r="D37" s="16">
        <v>30300.82</v>
      </c>
      <c r="E37" s="5"/>
      <c r="F37" s="9"/>
    </row>
    <row r="38" spans="1:12" x14ac:dyDescent="0.2">
      <c r="A38" s="31" t="s">
        <v>217</v>
      </c>
      <c r="B38" s="16">
        <v>10111</v>
      </c>
      <c r="C38" s="16" t="s">
        <v>4</v>
      </c>
      <c r="D38" s="16">
        <v>1565.6</v>
      </c>
      <c r="E38" s="5"/>
      <c r="F38" s="9"/>
    </row>
    <row r="39" spans="1:12" x14ac:dyDescent="0.2">
      <c r="A39" s="31"/>
      <c r="B39" s="16"/>
      <c r="C39" s="16"/>
      <c r="D39" s="16"/>
      <c r="E39" s="5"/>
      <c r="F39" s="9"/>
    </row>
    <row r="40" spans="1:12" x14ac:dyDescent="0.2">
      <c r="A40" s="59" t="s">
        <v>34</v>
      </c>
      <c r="B40" s="16"/>
      <c r="C40" s="16"/>
      <c r="D40" s="16"/>
      <c r="E40" s="5"/>
      <c r="F40" s="9"/>
    </row>
    <row r="41" spans="1:12" x14ac:dyDescent="0.2">
      <c r="A41" s="31" t="s">
        <v>263</v>
      </c>
      <c r="B41" s="82">
        <v>74.233000000000004</v>
      </c>
      <c r="C41" s="82">
        <v>91.518000000000001</v>
      </c>
      <c r="D41" s="82">
        <v>117.9173</v>
      </c>
      <c r="E41" s="5"/>
      <c r="F41" s="9"/>
    </row>
    <row r="42" spans="1:12" x14ac:dyDescent="0.2">
      <c r="A42" s="31" t="s">
        <v>264</v>
      </c>
      <c r="B42" s="82">
        <v>60.274000000000001</v>
      </c>
      <c r="C42" s="82">
        <v>74.644000000000005</v>
      </c>
      <c r="D42" s="82">
        <v>96.694400000000002</v>
      </c>
      <c r="E42" s="5"/>
      <c r="F42" s="9"/>
    </row>
    <row r="43" spans="1:12" x14ac:dyDescent="0.2">
      <c r="A43" s="31" t="s">
        <v>137</v>
      </c>
      <c r="B43" s="82">
        <v>4.8129999999999997</v>
      </c>
      <c r="C43" s="82">
        <v>7.7779999999999996</v>
      </c>
      <c r="D43" s="82">
        <v>9.5233000000000008</v>
      </c>
      <c r="E43" s="5"/>
      <c r="F43" s="9"/>
    </row>
    <row r="44" spans="1:12" x14ac:dyDescent="0.2">
      <c r="A44" s="31" t="s">
        <v>138</v>
      </c>
      <c r="B44" s="82">
        <v>3.3650000000000002</v>
      </c>
      <c r="C44" s="82">
        <v>4.2939999999999996</v>
      </c>
      <c r="D44" s="82">
        <v>4.1597999999999997</v>
      </c>
      <c r="E44" s="5"/>
      <c r="F44" s="9"/>
    </row>
    <row r="45" spans="1:12" x14ac:dyDescent="0.2">
      <c r="A45" s="17"/>
      <c r="B45" s="19"/>
      <c r="C45" s="19"/>
      <c r="D45" s="18"/>
      <c r="E45" s="28"/>
      <c r="F45" s="28"/>
    </row>
    <row r="46" spans="1:12" s="31" customFormat="1" ht="14.1" customHeight="1" x14ac:dyDescent="0.15">
      <c r="A46" s="40" t="s">
        <v>103</v>
      </c>
      <c r="B46" s="5"/>
      <c r="C46" s="5"/>
      <c r="D46" s="5"/>
      <c r="E46" s="5"/>
      <c r="F46" s="5"/>
      <c r="G46" s="5"/>
      <c r="H46" s="25"/>
      <c r="I46" s="25"/>
      <c r="J46" s="25"/>
      <c r="K46" s="25"/>
      <c r="L46" s="25"/>
    </row>
    <row r="47" spans="1:12" ht="14.1" customHeight="1" x14ac:dyDescent="0.2">
      <c r="A47" s="40" t="s">
        <v>220</v>
      </c>
    </row>
    <row r="48" spans="1:12" x14ac:dyDescent="0.2">
      <c r="A48" s="40"/>
    </row>
    <row r="53" spans="2:2" x14ac:dyDescent="0.2">
      <c r="B53" s="2" t="s">
        <v>94</v>
      </c>
    </row>
  </sheetData>
  <phoneticPr fontId="1" type="noConversion"/>
  <hyperlinks>
    <hyperlink ref="F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3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R34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7.140625" style="2" customWidth="1"/>
    <col min="2" max="6" width="11" style="2" customWidth="1"/>
    <col min="7" max="7" width="11.42578125" style="2"/>
    <col min="8" max="8" width="12" style="2" bestFit="1" customWidth="1"/>
    <col min="9" max="16384" width="11.42578125" style="2"/>
  </cols>
  <sheetData>
    <row r="1" spans="1:18" s="1" customFormat="1" ht="14.1" customHeight="1" thickBot="1" x14ac:dyDescent="0.25">
      <c r="A1" s="46" t="s">
        <v>198</v>
      </c>
      <c r="B1" s="4"/>
      <c r="C1" s="4"/>
      <c r="D1" s="4"/>
      <c r="E1" s="4"/>
      <c r="F1" s="4"/>
      <c r="G1" s="4"/>
      <c r="H1" s="4"/>
      <c r="I1" s="4"/>
    </row>
    <row r="2" spans="1:18" ht="14.1" customHeight="1" x14ac:dyDescent="0.2">
      <c r="A2" s="26"/>
      <c r="B2" s="26"/>
      <c r="C2" s="47"/>
      <c r="D2" s="26"/>
      <c r="E2" s="26"/>
      <c r="F2" s="26"/>
      <c r="G2" s="4"/>
      <c r="H2" s="167" t="s">
        <v>229</v>
      </c>
      <c r="I2" s="4"/>
      <c r="J2" s="1"/>
      <c r="K2" s="1"/>
      <c r="L2" s="1"/>
      <c r="M2" s="1"/>
      <c r="N2" s="1"/>
      <c r="O2" s="1"/>
      <c r="P2" s="1"/>
      <c r="Q2" s="1"/>
      <c r="R2" s="1"/>
    </row>
    <row r="3" spans="1:18" s="1" customFormat="1" ht="14.1" customHeight="1" x14ac:dyDescent="0.2">
      <c r="A3" s="27" t="s">
        <v>155</v>
      </c>
      <c r="H3" s="38"/>
    </row>
    <row r="4" spans="1:18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75" customHeight="1" x14ac:dyDescent="0.2">
      <c r="A5" s="23"/>
      <c r="B5" s="23">
        <v>2013</v>
      </c>
      <c r="C5" s="23">
        <v>2014</v>
      </c>
      <c r="D5" s="23">
        <v>2015</v>
      </c>
      <c r="E5" s="23">
        <v>2016</v>
      </c>
      <c r="F5" s="23">
        <v>2017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4.1" customHeight="1" x14ac:dyDescent="0.2">
      <c r="A6" s="5"/>
      <c r="B6" s="1"/>
      <c r="C6" s="9"/>
      <c r="D6" s="9"/>
      <c r="E6" s="9"/>
      <c r="F6" s="9"/>
      <c r="G6" s="9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4.1" customHeight="1" x14ac:dyDescent="0.2">
      <c r="A7" s="59" t="s">
        <v>35</v>
      </c>
      <c r="B7" s="5"/>
      <c r="C7" s="5"/>
      <c r="D7" s="9"/>
      <c r="E7" s="9"/>
      <c r="F7" s="9"/>
      <c r="G7" s="9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2" customHeight="1" x14ac:dyDescent="0.2">
      <c r="A8" s="59" t="s">
        <v>36</v>
      </c>
      <c r="B8" s="5"/>
      <c r="C8" s="5"/>
      <c r="D8" s="9"/>
      <c r="E8" s="9"/>
      <c r="F8" s="9"/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5" customHeight="1" x14ac:dyDescent="0.2">
      <c r="A9" s="31" t="s">
        <v>37</v>
      </c>
      <c r="B9" s="16">
        <v>147264</v>
      </c>
      <c r="C9" s="16">
        <v>122650</v>
      </c>
      <c r="D9" s="10">
        <v>154049</v>
      </c>
      <c r="E9" s="10">
        <v>148580</v>
      </c>
      <c r="F9" s="10">
        <v>172407</v>
      </c>
      <c r="G9" s="10"/>
      <c r="H9" s="50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2" customHeight="1" x14ac:dyDescent="0.2">
      <c r="A10" s="179" t="s">
        <v>249</v>
      </c>
      <c r="B10" s="16">
        <v>8179</v>
      </c>
      <c r="C10" s="16">
        <v>5264</v>
      </c>
      <c r="D10" s="16">
        <v>12349</v>
      </c>
      <c r="E10" s="16">
        <v>13622</v>
      </c>
      <c r="F10" s="16">
        <v>13089</v>
      </c>
      <c r="G10" s="16"/>
      <c r="H10" s="50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2" customHeight="1" x14ac:dyDescent="0.2">
      <c r="A11" s="179" t="s">
        <v>250</v>
      </c>
      <c r="B11" s="16">
        <v>5664</v>
      </c>
      <c r="C11" s="186" t="s">
        <v>4</v>
      </c>
      <c r="D11" s="186">
        <v>2149</v>
      </c>
      <c r="E11" s="186">
        <v>437</v>
      </c>
      <c r="F11" s="186" t="s">
        <v>4</v>
      </c>
      <c r="G11" s="186"/>
      <c r="H11" s="50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2" customHeight="1" x14ac:dyDescent="0.2">
      <c r="A12" s="179" t="s">
        <v>251</v>
      </c>
      <c r="B12" s="16">
        <v>95442</v>
      </c>
      <c r="C12" s="16">
        <v>91107</v>
      </c>
      <c r="D12" s="10">
        <v>95383</v>
      </c>
      <c r="E12" s="10">
        <v>98752</v>
      </c>
      <c r="F12" s="10">
        <v>125829</v>
      </c>
      <c r="G12" s="10"/>
      <c r="H12" s="50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2" customHeight="1" x14ac:dyDescent="0.2">
      <c r="A13" s="179" t="s">
        <v>252</v>
      </c>
      <c r="B13" s="16">
        <v>561</v>
      </c>
      <c r="C13" s="16">
        <v>352</v>
      </c>
      <c r="D13" s="10">
        <v>6267</v>
      </c>
      <c r="E13" s="10">
        <v>2591</v>
      </c>
      <c r="F13" s="10">
        <v>1757</v>
      </c>
      <c r="G13" s="10"/>
      <c r="H13" s="50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2" customHeight="1" x14ac:dyDescent="0.2">
      <c r="A14" s="179" t="s">
        <v>253</v>
      </c>
      <c r="B14" s="16">
        <v>37418</v>
      </c>
      <c r="C14" s="16">
        <v>25927</v>
      </c>
      <c r="D14" s="10">
        <v>37901</v>
      </c>
      <c r="E14" s="10">
        <v>33178</v>
      </c>
      <c r="F14" s="10">
        <v>31732</v>
      </c>
      <c r="G14" s="10"/>
      <c r="H14" s="50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.95" customHeight="1" x14ac:dyDescent="0.2">
      <c r="A15" s="31" t="s">
        <v>38</v>
      </c>
      <c r="B15" s="74">
        <v>1206417</v>
      </c>
      <c r="C15" s="16">
        <v>1976640.0876</v>
      </c>
      <c r="D15" s="16">
        <v>2116187</v>
      </c>
      <c r="E15" s="10">
        <v>1804001</v>
      </c>
      <c r="F15" s="178">
        <v>2934000</v>
      </c>
      <c r="G15" s="202"/>
      <c r="H15" s="50"/>
      <c r="I15" s="53"/>
      <c r="J15" s="1"/>
      <c r="K15" s="1"/>
      <c r="L15" s="1"/>
      <c r="M15" s="1"/>
      <c r="N15" s="1"/>
      <c r="O15" s="1"/>
      <c r="P15" s="1"/>
      <c r="Q15" s="1"/>
      <c r="R15" s="1"/>
    </row>
    <row r="16" spans="1:18" ht="15.95" customHeight="1" x14ac:dyDescent="0.2">
      <c r="A16" s="31" t="s">
        <v>90</v>
      </c>
      <c r="B16" s="66">
        <v>8</v>
      </c>
      <c r="C16" s="66">
        <v>16.116103445576844</v>
      </c>
      <c r="D16" s="66">
        <v>13.737103129523723</v>
      </c>
      <c r="E16" s="15">
        <v>12</v>
      </c>
      <c r="F16" s="69">
        <v>17.017870504097861</v>
      </c>
      <c r="G16" s="16"/>
      <c r="H16" s="50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4.1" customHeight="1" x14ac:dyDescent="0.2">
      <c r="A17" s="31"/>
      <c r="B17" s="16"/>
      <c r="C17" s="16"/>
      <c r="D17" s="10"/>
      <c r="E17" s="10"/>
      <c r="F17" s="10"/>
      <c r="G17" s="10"/>
      <c r="H17" s="50"/>
      <c r="I17" s="1"/>
      <c r="J17" s="1"/>
      <c r="K17" s="1" t="s">
        <v>10</v>
      </c>
      <c r="L17" s="1" t="s">
        <v>10</v>
      </c>
      <c r="M17" s="1"/>
      <c r="N17" s="1"/>
      <c r="O17" s="1"/>
      <c r="P17" s="1"/>
      <c r="Q17" s="1"/>
      <c r="R17" s="1"/>
    </row>
    <row r="18" spans="1:18" ht="14.1" customHeight="1" x14ac:dyDescent="0.2">
      <c r="A18" s="31"/>
      <c r="B18" s="16"/>
      <c r="C18" s="16"/>
      <c r="D18" s="10"/>
      <c r="E18" s="10"/>
      <c r="F18" s="10"/>
      <c r="G18" s="10"/>
      <c r="H18" s="50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4.1" customHeight="1" x14ac:dyDescent="0.2">
      <c r="A19" s="59" t="s">
        <v>39</v>
      </c>
      <c r="B19" s="16"/>
      <c r="C19" s="16"/>
      <c r="D19" s="10"/>
      <c r="E19" s="10"/>
      <c r="F19" s="10"/>
      <c r="G19" s="10"/>
      <c r="H19" s="50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.95" customHeight="1" x14ac:dyDescent="0.2">
      <c r="A20" s="31" t="s">
        <v>40</v>
      </c>
      <c r="B20" s="16">
        <v>147264</v>
      </c>
      <c r="C20" s="16">
        <v>122650</v>
      </c>
      <c r="D20" s="74">
        <v>154049</v>
      </c>
      <c r="E20" s="74">
        <v>148580</v>
      </c>
      <c r="F20" s="74">
        <v>172407</v>
      </c>
      <c r="G20" s="74"/>
      <c r="H20" s="50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95" customHeight="1" x14ac:dyDescent="0.2">
      <c r="A21" s="31" t="s">
        <v>29</v>
      </c>
      <c r="B21" s="16">
        <v>110159</v>
      </c>
      <c r="C21" s="16">
        <v>94995</v>
      </c>
      <c r="D21" s="10">
        <v>108225</v>
      </c>
      <c r="E21" s="10">
        <v>107529</v>
      </c>
      <c r="F21" s="10">
        <v>134811</v>
      </c>
      <c r="G21" s="10"/>
      <c r="H21" s="50"/>
      <c r="I21" s="1"/>
      <c r="J21" s="50"/>
      <c r="K21" s="1"/>
      <c r="L21" s="1"/>
      <c r="M21" s="1"/>
      <c r="N21" s="1"/>
      <c r="O21" s="1"/>
      <c r="P21" s="1"/>
      <c r="Q21" s="1"/>
      <c r="R21" s="1"/>
    </row>
    <row r="22" spans="1:18" ht="12" customHeight="1" x14ac:dyDescent="0.2">
      <c r="A22" s="179" t="s">
        <v>243</v>
      </c>
      <c r="B22" s="16">
        <v>70493</v>
      </c>
      <c r="C22" s="16">
        <v>89685</v>
      </c>
      <c r="D22" s="10">
        <v>77458</v>
      </c>
      <c r="E22" s="10">
        <v>64804</v>
      </c>
      <c r="F22" s="10">
        <v>103060</v>
      </c>
      <c r="G22" s="10"/>
      <c r="H22" s="50"/>
      <c r="I22" s="1"/>
      <c r="J22" s="50"/>
      <c r="K22" s="1"/>
      <c r="L22" s="1"/>
      <c r="M22" s="1"/>
      <c r="N22" s="1"/>
      <c r="O22" s="1"/>
      <c r="P22" s="1"/>
      <c r="Q22" s="1"/>
      <c r="R22" s="1"/>
    </row>
    <row r="23" spans="1:18" ht="12" customHeight="1" x14ac:dyDescent="0.2">
      <c r="A23" s="179" t="s">
        <v>254</v>
      </c>
      <c r="B23" s="16">
        <v>19874</v>
      </c>
      <c r="C23" s="16">
        <v>2160</v>
      </c>
      <c r="D23" s="16">
        <v>18386</v>
      </c>
      <c r="E23" s="16">
        <v>21669</v>
      </c>
      <c r="F23" s="16">
        <v>4358</v>
      </c>
      <c r="G23" s="16"/>
      <c r="H23" s="50"/>
      <c r="I23" s="1"/>
      <c r="J23" s="50"/>
      <c r="K23" s="1"/>
      <c r="L23" s="1"/>
      <c r="M23" s="1"/>
      <c r="N23" s="1"/>
      <c r="O23" s="1"/>
      <c r="P23" s="1"/>
      <c r="Q23" s="1"/>
      <c r="R23" s="1"/>
    </row>
    <row r="24" spans="1:18" ht="12" customHeight="1" x14ac:dyDescent="0.2">
      <c r="A24" s="179" t="s">
        <v>255</v>
      </c>
      <c r="B24" s="16">
        <v>19792</v>
      </c>
      <c r="C24" s="16">
        <v>3150</v>
      </c>
      <c r="D24" s="10">
        <v>12381</v>
      </c>
      <c r="E24" s="10">
        <v>21056</v>
      </c>
      <c r="F24" s="10">
        <v>27393</v>
      </c>
      <c r="G24" s="10"/>
      <c r="H24" s="50"/>
      <c r="I24" s="1"/>
      <c r="J24" s="50"/>
      <c r="K24" s="1"/>
      <c r="L24" s="1"/>
      <c r="M24" s="1"/>
      <c r="N24" s="1"/>
      <c r="O24" s="1"/>
      <c r="P24" s="1"/>
      <c r="Q24" s="1"/>
      <c r="R24" s="1"/>
    </row>
    <row r="25" spans="1:18" ht="15.95" customHeight="1" x14ac:dyDescent="0.2">
      <c r="A25" s="31" t="s">
        <v>30</v>
      </c>
      <c r="B25" s="16">
        <v>37105</v>
      </c>
      <c r="C25" s="16">
        <v>27655</v>
      </c>
      <c r="D25" s="178">
        <v>45824</v>
      </c>
      <c r="E25" s="178">
        <v>41051</v>
      </c>
      <c r="F25" s="178">
        <v>37596</v>
      </c>
      <c r="G25" s="178"/>
      <c r="H25" s="50"/>
      <c r="I25" s="1"/>
      <c r="J25" s="50"/>
      <c r="K25" s="1"/>
      <c r="L25" s="1"/>
      <c r="M25" s="1"/>
      <c r="N25" s="1"/>
      <c r="O25" s="1"/>
      <c r="P25" s="1"/>
      <c r="Q25" s="1"/>
      <c r="R25" s="1"/>
    </row>
    <row r="26" spans="1:18" ht="12" customHeight="1" x14ac:dyDescent="0.2">
      <c r="A26" s="179" t="s">
        <v>256</v>
      </c>
      <c r="B26" s="16">
        <v>41</v>
      </c>
      <c r="C26" s="16">
        <v>41</v>
      </c>
      <c r="D26" s="16">
        <v>43</v>
      </c>
      <c r="E26" s="16">
        <v>17</v>
      </c>
      <c r="F26" s="16">
        <v>32</v>
      </c>
      <c r="G26" s="16"/>
      <c r="H26" s="50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2" customHeight="1" x14ac:dyDescent="0.2">
      <c r="A27" s="179" t="s">
        <v>257</v>
      </c>
      <c r="B27" s="16">
        <v>31850</v>
      </c>
      <c r="C27" s="16">
        <v>25830</v>
      </c>
      <c r="D27" s="178">
        <v>45132</v>
      </c>
      <c r="E27" s="178">
        <v>37950</v>
      </c>
      <c r="F27" s="178">
        <v>36403</v>
      </c>
      <c r="G27" s="178"/>
      <c r="H27" s="50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2" customHeight="1" x14ac:dyDescent="0.2">
      <c r="A28" s="179" t="s">
        <v>247</v>
      </c>
      <c r="B28" s="16">
        <v>3375</v>
      </c>
      <c r="C28" s="16">
        <v>1757</v>
      </c>
      <c r="D28" s="16">
        <v>520</v>
      </c>
      <c r="E28" s="16">
        <v>3016</v>
      </c>
      <c r="F28" s="16">
        <v>1161</v>
      </c>
      <c r="G28" s="16"/>
      <c r="H28" s="50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" customHeight="1" x14ac:dyDescent="0.2">
      <c r="A29" s="179" t="s">
        <v>248</v>
      </c>
      <c r="B29" s="16">
        <v>1839</v>
      </c>
      <c r="C29" s="16">
        <v>27</v>
      </c>
      <c r="D29" s="178">
        <v>129</v>
      </c>
      <c r="E29" s="178">
        <v>68</v>
      </c>
      <c r="F29" s="178" t="s">
        <v>4</v>
      </c>
      <c r="G29" s="178"/>
      <c r="H29" s="50"/>
    </row>
    <row r="30" spans="1:18" x14ac:dyDescent="0.2">
      <c r="A30" s="31"/>
      <c r="B30" s="5"/>
      <c r="C30" s="5"/>
      <c r="D30" s="5"/>
    </row>
    <row r="31" spans="1:18" s="1" customFormat="1" ht="14.1" customHeight="1" x14ac:dyDescent="0.2">
      <c r="A31" s="83" t="s">
        <v>103</v>
      </c>
      <c r="B31" s="30"/>
      <c r="C31" s="30"/>
      <c r="D31" s="30"/>
      <c r="E31" s="60"/>
      <c r="F31" s="60"/>
      <c r="G31" s="25"/>
      <c r="H31" s="25"/>
      <c r="I31" s="16"/>
    </row>
    <row r="32" spans="1:18" x14ac:dyDescent="0.2">
      <c r="A32" s="34"/>
      <c r="B32" s="5"/>
      <c r="C32" s="5"/>
      <c r="D32" s="5"/>
      <c r="E32" s="28"/>
    </row>
    <row r="33" spans="1:5" x14ac:dyDescent="0.2">
      <c r="A33" s="31"/>
      <c r="B33" s="5"/>
      <c r="C33" s="5"/>
      <c r="D33" s="5"/>
    </row>
    <row r="34" spans="1:5" x14ac:dyDescent="0.2">
      <c r="A34" s="31"/>
      <c r="B34" s="10"/>
      <c r="C34" s="10"/>
      <c r="D34" s="10"/>
      <c r="E34" s="10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Q26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2.140625" style="2" customWidth="1"/>
    <col min="2" max="5" width="12.140625" style="2" customWidth="1"/>
    <col min="6" max="16384" width="11.42578125" style="2"/>
  </cols>
  <sheetData>
    <row r="1" spans="1:17" s="1" customFormat="1" ht="14.1" customHeight="1" thickBot="1" x14ac:dyDescent="0.25">
      <c r="A1" s="46" t="s">
        <v>198</v>
      </c>
      <c r="B1" s="4"/>
      <c r="C1" s="4"/>
      <c r="D1" s="4"/>
      <c r="E1" s="4"/>
      <c r="F1" s="4"/>
      <c r="G1" s="4"/>
      <c r="H1" s="4"/>
      <c r="I1" s="4"/>
    </row>
    <row r="2" spans="1:17" ht="14.1" customHeight="1" x14ac:dyDescent="0.2">
      <c r="A2" s="26"/>
      <c r="B2" s="26"/>
      <c r="C2" s="26"/>
      <c r="D2" s="26"/>
      <c r="E2" s="26"/>
      <c r="F2" s="26"/>
      <c r="G2" s="4"/>
      <c r="H2" s="167" t="s">
        <v>229</v>
      </c>
      <c r="I2" s="4"/>
      <c r="J2" s="1"/>
      <c r="K2" s="1"/>
      <c r="L2" s="1"/>
      <c r="M2" s="1"/>
      <c r="N2" s="1"/>
      <c r="O2" s="1"/>
      <c r="P2" s="1"/>
      <c r="Q2" s="1"/>
    </row>
    <row r="3" spans="1:17" s="1" customFormat="1" ht="14.1" customHeight="1" x14ac:dyDescent="0.2">
      <c r="A3" s="27" t="s">
        <v>241</v>
      </c>
      <c r="H3" s="4"/>
      <c r="I3" s="4"/>
    </row>
    <row r="4" spans="1:17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42" t="s">
        <v>77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9.9499999999999993" customHeight="1" x14ac:dyDescent="0.2">
      <c r="A6" s="4"/>
      <c r="B6" s="5"/>
      <c r="C6" s="5"/>
      <c r="D6" s="4"/>
      <c r="E6" s="4"/>
      <c r="F6" s="4"/>
      <c r="G6" s="4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95" customHeight="1" x14ac:dyDescent="0.2">
      <c r="A7" s="23"/>
      <c r="B7" s="23">
        <v>2013</v>
      </c>
      <c r="C7" s="23">
        <v>2014</v>
      </c>
      <c r="D7" s="23">
        <v>2015</v>
      </c>
      <c r="E7" s="23">
        <v>2016</v>
      </c>
      <c r="F7" s="23">
        <v>2017</v>
      </c>
      <c r="G7" s="195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5"/>
      <c r="B8" s="9"/>
      <c r="C8" s="10"/>
      <c r="D8" s="118"/>
      <c r="E8" s="118"/>
      <c r="F8" s="118"/>
      <c r="G8" s="118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1" customHeight="1" x14ac:dyDescent="0.2">
      <c r="A9" s="11" t="s">
        <v>105</v>
      </c>
      <c r="B9" s="16">
        <v>711</v>
      </c>
      <c r="C9" s="16">
        <v>332</v>
      </c>
      <c r="D9" s="16">
        <v>479</v>
      </c>
      <c r="E9" s="16">
        <v>704</v>
      </c>
      <c r="F9" s="16">
        <v>625</v>
      </c>
      <c r="G9" s="16"/>
      <c r="H9" s="50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5"/>
      <c r="B10" s="84"/>
      <c r="C10" s="53"/>
      <c r="D10" s="53"/>
      <c r="E10" s="53"/>
      <c r="F10" s="53"/>
      <c r="G10" s="53"/>
      <c r="H10" s="5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">
      <c r="A11" s="11" t="s">
        <v>106</v>
      </c>
      <c r="B11" s="84"/>
      <c r="C11" s="53"/>
      <c r="D11" s="53"/>
      <c r="E11" s="53"/>
      <c r="F11" s="53"/>
      <c r="G11" s="53"/>
      <c r="H11" s="50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">
      <c r="A12" s="112" t="s">
        <v>258</v>
      </c>
      <c r="B12" s="16">
        <v>18</v>
      </c>
      <c r="C12" s="16">
        <v>38</v>
      </c>
      <c r="D12" s="16">
        <v>41</v>
      </c>
      <c r="E12" s="16">
        <v>313</v>
      </c>
      <c r="F12" s="16">
        <v>93</v>
      </c>
      <c r="G12" s="16"/>
      <c r="H12" s="50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">
      <c r="A13" s="112" t="s">
        <v>259</v>
      </c>
      <c r="B13" s="16">
        <v>565</v>
      </c>
      <c r="C13" s="16">
        <v>215</v>
      </c>
      <c r="D13" s="16">
        <v>319</v>
      </c>
      <c r="E13" s="16">
        <v>345</v>
      </c>
      <c r="F13" s="16">
        <v>420</v>
      </c>
      <c r="G13" s="16"/>
      <c r="H13" s="50"/>
      <c r="I13" s="1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">
      <c r="A14" s="112" t="s">
        <v>260</v>
      </c>
      <c r="B14" s="16">
        <v>128</v>
      </c>
      <c r="C14" s="16">
        <v>79</v>
      </c>
      <c r="D14" s="16">
        <v>119</v>
      </c>
      <c r="E14" s="16">
        <v>45</v>
      </c>
      <c r="F14" s="16">
        <v>112</v>
      </c>
      <c r="G14" s="16"/>
      <c r="H14" s="50"/>
      <c r="I14" s="1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">
      <c r="A15" s="5"/>
      <c r="B15" s="85"/>
      <c r="C15" s="53"/>
      <c r="D15" s="53"/>
      <c r="E15" s="53"/>
      <c r="F15" s="53"/>
      <c r="G15" s="53"/>
      <c r="H15" s="50"/>
      <c r="I15" s="1" t="s">
        <v>10</v>
      </c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">
      <c r="A16" s="11" t="s">
        <v>107</v>
      </c>
      <c r="B16" s="84"/>
      <c r="C16" s="53"/>
      <c r="D16" s="53"/>
      <c r="E16" s="53"/>
      <c r="F16" s="53"/>
      <c r="G16" s="53"/>
      <c r="H16" s="50"/>
      <c r="I16" s="1"/>
      <c r="J16" s="1"/>
      <c r="K16" s="1"/>
      <c r="L16" s="1"/>
      <c r="M16" s="1"/>
      <c r="N16" s="1"/>
      <c r="O16" s="1"/>
      <c r="P16" s="1"/>
      <c r="Q16" s="1"/>
    </row>
    <row r="17" spans="1:17" ht="14.1" customHeight="1" x14ac:dyDescent="0.2">
      <c r="A17" s="112" t="s">
        <v>29</v>
      </c>
      <c r="B17" s="16">
        <v>473</v>
      </c>
      <c r="C17" s="16">
        <v>151</v>
      </c>
      <c r="D17" s="16">
        <v>200</v>
      </c>
      <c r="E17" s="16">
        <v>494</v>
      </c>
      <c r="F17" s="16">
        <v>358</v>
      </c>
      <c r="G17" s="16"/>
      <c r="H17" s="50"/>
      <c r="I17" s="1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112" t="s">
        <v>261</v>
      </c>
      <c r="B18" s="16">
        <v>20</v>
      </c>
      <c r="C18" s="16">
        <v>17</v>
      </c>
      <c r="D18" s="16">
        <v>87</v>
      </c>
      <c r="E18" s="16">
        <v>44</v>
      </c>
      <c r="F18" s="16">
        <v>98</v>
      </c>
      <c r="G18" s="16"/>
      <c r="H18" s="50"/>
      <c r="I18" s="1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112" t="s">
        <v>262</v>
      </c>
      <c r="B19" s="16">
        <v>115</v>
      </c>
      <c r="C19" s="16">
        <v>107</v>
      </c>
      <c r="D19" s="16">
        <v>110</v>
      </c>
      <c r="E19" s="16">
        <v>142</v>
      </c>
      <c r="F19" s="16">
        <v>94</v>
      </c>
      <c r="G19" s="16"/>
      <c r="H19" s="50"/>
      <c r="I19" s="1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112" t="s">
        <v>248</v>
      </c>
      <c r="B20" s="16">
        <v>103</v>
      </c>
      <c r="C20" s="16">
        <v>57</v>
      </c>
      <c r="D20" s="16">
        <v>82</v>
      </c>
      <c r="E20" s="16">
        <v>24</v>
      </c>
      <c r="F20" s="16">
        <v>75</v>
      </c>
      <c r="G20" s="16"/>
      <c r="H20" s="50"/>
      <c r="I20" s="1" t="s">
        <v>10</v>
      </c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17"/>
      <c r="B21" s="20"/>
      <c r="C21" s="20"/>
      <c r="D21" s="20"/>
      <c r="E21" s="20"/>
      <c r="F21" s="20"/>
      <c r="G21" s="10"/>
      <c r="H21" s="1"/>
      <c r="I21" s="1" t="s">
        <v>10</v>
      </c>
      <c r="J21" s="1"/>
      <c r="K21" s="1"/>
      <c r="L21" s="1"/>
      <c r="M21" s="1"/>
      <c r="N21" s="1"/>
      <c r="O21" s="1"/>
      <c r="P21" s="1"/>
      <c r="Q21" s="1"/>
    </row>
    <row r="22" spans="1:17" s="31" customFormat="1" ht="14.1" customHeight="1" x14ac:dyDescent="0.15">
      <c r="A22" s="86" t="s">
        <v>103</v>
      </c>
      <c r="B22" s="87"/>
      <c r="C22" s="87"/>
      <c r="D22" s="5"/>
      <c r="E22" s="25"/>
      <c r="F22" s="25"/>
      <c r="G22" s="25"/>
      <c r="H22" s="16"/>
      <c r="I22" s="16"/>
      <c r="J22" s="16"/>
    </row>
    <row r="23" spans="1:17" s="90" customFormat="1" ht="14.1" customHeight="1" x14ac:dyDescent="0.15">
      <c r="A23" s="86" t="s">
        <v>141</v>
      </c>
      <c r="B23" s="89"/>
      <c r="C23" s="89"/>
      <c r="D23" s="88"/>
      <c r="E23" s="89"/>
      <c r="F23" s="89"/>
      <c r="G23" s="89"/>
      <c r="H23" s="35"/>
      <c r="I23" s="35"/>
      <c r="J23" s="35"/>
    </row>
    <row r="24" spans="1:17" s="90" customFormat="1" ht="9.9499999999999993" customHeight="1" x14ac:dyDescent="0.2">
      <c r="A24" s="79"/>
      <c r="B24" s="89"/>
      <c r="C24" s="89"/>
      <c r="D24" s="88"/>
      <c r="E24" s="89"/>
      <c r="F24" s="35"/>
      <c r="G24" s="35"/>
      <c r="H24" s="35"/>
      <c r="I24" s="35"/>
      <c r="J24" s="35"/>
    </row>
    <row r="25" spans="1:1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B26" s="24"/>
      <c r="C26" s="24"/>
      <c r="D26" s="24"/>
      <c r="E26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2.140625" style="124" customWidth="1"/>
    <col min="2" max="5" width="12.140625" style="124" customWidth="1"/>
    <col min="6" max="16384" width="11.42578125" style="124"/>
  </cols>
  <sheetData>
    <row r="1" spans="1:19" s="121" customFormat="1" ht="14.1" customHeight="1" thickBot="1" x14ac:dyDescent="0.25">
      <c r="A1" s="119" t="s">
        <v>198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9" ht="14.1" customHeight="1" x14ac:dyDescent="0.2">
      <c r="A2" s="122"/>
      <c r="B2" s="123"/>
      <c r="C2" s="122"/>
      <c r="D2" s="122"/>
      <c r="E2" s="122"/>
      <c r="F2" s="122"/>
      <c r="G2" s="120"/>
      <c r="H2" s="120"/>
      <c r="I2" s="167" t="s">
        <v>229</v>
      </c>
      <c r="J2" s="120"/>
      <c r="K2" s="120"/>
      <c r="L2" s="120"/>
      <c r="M2" s="121"/>
      <c r="N2" s="121"/>
      <c r="O2" s="121"/>
      <c r="P2" s="121"/>
      <c r="Q2" s="121"/>
      <c r="R2" s="121"/>
      <c r="S2" s="121"/>
    </row>
    <row r="3" spans="1:19" ht="14.1" customHeight="1" x14ac:dyDescent="0.2">
      <c r="A3" s="119" t="s">
        <v>204</v>
      </c>
      <c r="B3" s="125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1"/>
      <c r="N3" s="121"/>
      <c r="O3" s="121"/>
      <c r="P3" s="121"/>
      <c r="Q3" s="121"/>
      <c r="R3" s="121"/>
      <c r="S3" s="121"/>
    </row>
    <row r="4" spans="1:19" ht="14.1" customHeight="1" x14ac:dyDescent="0.2">
      <c r="A4" s="120"/>
      <c r="B4" s="125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1"/>
      <c r="N4" s="121"/>
      <c r="O4" s="121"/>
      <c r="P4" s="121"/>
      <c r="Q4" s="121"/>
      <c r="R4" s="121"/>
      <c r="S4" s="121"/>
    </row>
    <row r="5" spans="1:19" s="121" customFormat="1" ht="14.1" customHeight="1" x14ac:dyDescent="0.2">
      <c r="A5" s="126" t="s">
        <v>205</v>
      </c>
    </row>
    <row r="6" spans="1:19" ht="14.1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</row>
    <row r="7" spans="1:19" ht="14.1" customHeight="1" x14ac:dyDescent="0.2">
      <c r="A7" s="127" t="s">
        <v>218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</row>
    <row r="8" spans="1:19" ht="9.9499999999999993" customHeight="1" x14ac:dyDescent="0.2">
      <c r="A8" s="127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</row>
    <row r="9" spans="1:19" ht="15.95" customHeight="1" x14ac:dyDescent="0.2">
      <c r="A9" s="128"/>
      <c r="B9" s="129" t="s">
        <v>150</v>
      </c>
      <c r="C9" s="129" t="s">
        <v>211</v>
      </c>
      <c r="D9" s="129" t="s">
        <v>239</v>
      </c>
      <c r="E9" s="129" t="s">
        <v>270</v>
      </c>
      <c r="F9" s="129" t="s">
        <v>273</v>
      </c>
      <c r="G9" s="201"/>
      <c r="H9" s="20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</row>
    <row r="10" spans="1:19" ht="14.1" customHeight="1" x14ac:dyDescent="0.2">
      <c r="A10" s="130"/>
      <c r="B10" s="131"/>
      <c r="C10" s="131"/>
      <c r="D10" s="144"/>
      <c r="E10" s="144"/>
      <c r="F10" s="144"/>
      <c r="G10" s="144"/>
      <c r="H10" s="144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</row>
    <row r="11" spans="1:19" ht="14.1" customHeight="1" x14ac:dyDescent="0.2">
      <c r="A11" s="130" t="s">
        <v>41</v>
      </c>
      <c r="B11" s="131"/>
      <c r="C11" s="131"/>
      <c r="D11" s="144"/>
      <c r="E11" s="144"/>
      <c r="F11" s="144"/>
      <c r="G11" s="144"/>
      <c r="H11" s="144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</row>
    <row r="12" spans="1:19" ht="14.1" customHeight="1" x14ac:dyDescent="0.2">
      <c r="A12" s="132" t="s">
        <v>42</v>
      </c>
      <c r="B12" s="133">
        <v>1</v>
      </c>
      <c r="C12" s="133">
        <v>1</v>
      </c>
      <c r="D12" s="180">
        <v>1</v>
      </c>
      <c r="E12" s="180">
        <v>1</v>
      </c>
      <c r="F12" s="180">
        <v>1</v>
      </c>
      <c r="G12" s="180"/>
      <c r="H12" s="180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</row>
    <row r="13" spans="1:19" ht="14.1" customHeight="1" x14ac:dyDescent="0.2">
      <c r="A13" s="132" t="s">
        <v>43</v>
      </c>
      <c r="B13" s="133">
        <v>107916</v>
      </c>
      <c r="C13" s="133">
        <v>107916</v>
      </c>
      <c r="D13" s="181">
        <v>107916</v>
      </c>
      <c r="E13" s="181">
        <v>107916</v>
      </c>
      <c r="F13" s="181">
        <v>107916</v>
      </c>
      <c r="G13" s="181"/>
      <c r="H13" s="181"/>
      <c r="I13" s="134"/>
      <c r="J13" s="121"/>
      <c r="K13" s="121"/>
      <c r="L13" s="121"/>
      <c r="M13" s="121"/>
      <c r="N13" s="121"/>
      <c r="O13" s="121"/>
      <c r="P13" s="121"/>
      <c r="Q13" s="121"/>
      <c r="R13" s="121"/>
      <c r="S13" s="121"/>
    </row>
    <row r="14" spans="1:19" ht="14.1" customHeight="1" x14ac:dyDescent="0.2">
      <c r="A14" s="132"/>
      <c r="B14" s="135"/>
      <c r="C14" s="135"/>
      <c r="D14" s="181"/>
      <c r="E14" s="181"/>
      <c r="F14" s="181"/>
      <c r="G14" s="181"/>
      <c r="H14" s="18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</row>
    <row r="15" spans="1:19" ht="14.1" customHeight="1" x14ac:dyDescent="0.2">
      <c r="A15" s="132" t="s">
        <v>53</v>
      </c>
      <c r="B15" s="135"/>
      <c r="C15" s="135"/>
      <c r="D15" s="181"/>
      <c r="E15" s="181"/>
      <c r="F15" s="181"/>
      <c r="G15" s="181"/>
      <c r="H15" s="18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19" ht="14.1" customHeight="1" x14ac:dyDescent="0.2">
      <c r="A16" s="132" t="s">
        <v>42</v>
      </c>
      <c r="B16" s="133">
        <v>7</v>
      </c>
      <c r="C16" s="133">
        <v>7</v>
      </c>
      <c r="D16" s="180">
        <v>7</v>
      </c>
      <c r="E16" s="180">
        <v>7</v>
      </c>
      <c r="F16" s="180">
        <v>7</v>
      </c>
      <c r="G16" s="180"/>
      <c r="H16" s="180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</row>
    <row r="17" spans="1:19" ht="14.1" customHeight="1" x14ac:dyDescent="0.2">
      <c r="A17" s="132" t="s">
        <v>43</v>
      </c>
      <c r="B17" s="133">
        <v>8316</v>
      </c>
      <c r="C17" s="133">
        <v>8316</v>
      </c>
      <c r="D17" s="180">
        <v>8316</v>
      </c>
      <c r="E17" s="180">
        <v>8316</v>
      </c>
      <c r="F17" s="180">
        <v>8316</v>
      </c>
      <c r="G17" s="180"/>
      <c r="H17" s="180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</row>
    <row r="18" spans="1:19" ht="14.1" customHeight="1" x14ac:dyDescent="0.2">
      <c r="A18" s="132"/>
      <c r="B18" s="135"/>
      <c r="C18" s="135"/>
      <c r="D18" s="181"/>
      <c r="E18" s="181"/>
      <c r="F18" s="181"/>
      <c r="G18" s="181"/>
      <c r="H18" s="18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</row>
    <row r="19" spans="1:19" ht="14.1" customHeight="1" x14ac:dyDescent="0.2">
      <c r="A19" s="130" t="s">
        <v>44</v>
      </c>
      <c r="B19" s="133"/>
      <c r="C19" s="133"/>
      <c r="D19" s="181"/>
      <c r="E19" s="181"/>
      <c r="F19" s="181"/>
      <c r="G19" s="181"/>
      <c r="H19" s="18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</row>
    <row r="20" spans="1:19" ht="14.1" customHeight="1" x14ac:dyDescent="0.2">
      <c r="A20" s="132" t="s">
        <v>42</v>
      </c>
      <c r="B20" s="133">
        <v>2</v>
      </c>
      <c r="C20" s="133">
        <v>2</v>
      </c>
      <c r="D20" s="180">
        <v>2</v>
      </c>
      <c r="E20" s="180">
        <v>2</v>
      </c>
      <c r="F20" s="180">
        <v>2</v>
      </c>
      <c r="G20" s="180"/>
      <c r="H20" s="180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</row>
    <row r="21" spans="1:19" ht="14.1" customHeight="1" x14ac:dyDescent="0.2">
      <c r="A21" s="132" t="s">
        <v>43</v>
      </c>
      <c r="B21" s="133">
        <v>1153</v>
      </c>
      <c r="C21" s="133">
        <v>1153</v>
      </c>
      <c r="D21" s="180">
        <v>1153</v>
      </c>
      <c r="E21" s="180">
        <v>1153</v>
      </c>
      <c r="F21" s="180">
        <v>1153</v>
      </c>
      <c r="G21" s="180"/>
      <c r="H21" s="180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</row>
    <row r="22" spans="1:19" ht="14.1" customHeight="1" x14ac:dyDescent="0.2">
      <c r="A22" s="130"/>
      <c r="B22" s="133"/>
      <c r="C22" s="133"/>
      <c r="D22" s="181"/>
      <c r="E22" s="181"/>
      <c r="F22" s="181"/>
      <c r="G22" s="181"/>
      <c r="H22" s="18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</row>
    <row r="23" spans="1:19" ht="14.1" customHeight="1" x14ac:dyDescent="0.2">
      <c r="A23" s="130" t="s">
        <v>45</v>
      </c>
      <c r="B23" s="133"/>
      <c r="C23" s="133"/>
      <c r="D23" s="181"/>
      <c r="E23" s="181"/>
      <c r="F23" s="181"/>
      <c r="G23" s="181"/>
      <c r="H23" s="18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</row>
    <row r="24" spans="1:19" ht="14.1" customHeight="1" x14ac:dyDescent="0.2">
      <c r="A24" s="132" t="s">
        <v>42</v>
      </c>
      <c r="B24" s="133">
        <v>13</v>
      </c>
      <c r="C24" s="133">
        <v>12</v>
      </c>
      <c r="D24" s="182">
        <v>13</v>
      </c>
      <c r="E24" s="182">
        <v>13</v>
      </c>
      <c r="F24" s="182">
        <v>13</v>
      </c>
      <c r="G24" s="182"/>
      <c r="H24" s="182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</row>
    <row r="25" spans="1:19" ht="14.1" customHeight="1" x14ac:dyDescent="0.2">
      <c r="A25" s="132" t="s">
        <v>43</v>
      </c>
      <c r="B25" s="133">
        <v>5521</v>
      </c>
      <c r="C25" s="133">
        <v>5089</v>
      </c>
      <c r="D25" s="182">
        <v>5541</v>
      </c>
      <c r="E25" s="182">
        <v>5541</v>
      </c>
      <c r="F25" s="182">
        <v>5541</v>
      </c>
      <c r="G25" s="182"/>
      <c r="H25" s="182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</row>
    <row r="26" spans="1:19" ht="14.1" customHeight="1" x14ac:dyDescent="0.2">
      <c r="A26" s="130"/>
      <c r="B26" s="133"/>
      <c r="C26" s="133"/>
      <c r="D26" s="182"/>
      <c r="E26" s="182"/>
      <c r="F26" s="182"/>
      <c r="G26" s="182"/>
      <c r="H26" s="182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</row>
    <row r="27" spans="1:19" ht="14.1" customHeight="1" x14ac:dyDescent="0.2">
      <c r="A27" s="130" t="s">
        <v>46</v>
      </c>
      <c r="B27" s="133"/>
      <c r="C27" s="133"/>
      <c r="D27" s="182"/>
      <c r="E27" s="182"/>
      <c r="F27" s="182"/>
      <c r="G27" s="182"/>
      <c r="H27" s="182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</row>
    <row r="28" spans="1:19" ht="14.1" customHeight="1" x14ac:dyDescent="0.2">
      <c r="A28" s="132" t="s">
        <v>42</v>
      </c>
      <c r="B28" s="133">
        <v>81</v>
      </c>
      <c r="C28" s="133">
        <v>81</v>
      </c>
      <c r="D28" s="182">
        <v>80</v>
      </c>
      <c r="E28" s="182">
        <v>80</v>
      </c>
      <c r="F28" s="182">
        <v>80</v>
      </c>
      <c r="G28" s="182"/>
      <c r="H28" s="182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</row>
    <row r="29" spans="1:19" ht="14.1" customHeight="1" x14ac:dyDescent="0.2">
      <c r="A29" s="132" t="s">
        <v>43</v>
      </c>
      <c r="B29" s="133">
        <v>188540</v>
      </c>
      <c r="C29" s="133">
        <v>188347</v>
      </c>
      <c r="D29" s="182">
        <v>186118</v>
      </c>
      <c r="E29" s="182">
        <v>186118</v>
      </c>
      <c r="F29" s="182">
        <v>186118</v>
      </c>
      <c r="G29" s="182"/>
      <c r="H29" s="182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</row>
    <row r="30" spans="1:19" ht="14.1" customHeight="1" x14ac:dyDescent="0.2">
      <c r="A30" s="130"/>
      <c r="B30" s="133"/>
      <c r="C30" s="133"/>
      <c r="D30" s="182"/>
      <c r="E30" s="182"/>
      <c r="F30" s="182"/>
      <c r="G30" s="182"/>
      <c r="H30" s="182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</row>
    <row r="31" spans="1:19" ht="14.1" customHeight="1" x14ac:dyDescent="0.2">
      <c r="A31" s="130" t="s">
        <v>47</v>
      </c>
      <c r="B31" s="133"/>
      <c r="C31" s="133"/>
      <c r="D31" s="182"/>
      <c r="E31" s="182"/>
      <c r="F31" s="182"/>
      <c r="G31" s="182"/>
      <c r="H31" s="182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</row>
    <row r="32" spans="1:19" ht="14.1" customHeight="1" x14ac:dyDescent="0.2">
      <c r="A32" s="132" t="s">
        <v>42</v>
      </c>
      <c r="B32" s="133">
        <v>88</v>
      </c>
      <c r="C32" s="133">
        <v>88</v>
      </c>
      <c r="D32" s="183">
        <v>89</v>
      </c>
      <c r="E32" s="183">
        <v>89</v>
      </c>
      <c r="F32" s="183">
        <v>89</v>
      </c>
      <c r="G32" s="183"/>
      <c r="H32" s="183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</row>
    <row r="33" spans="1:22" ht="14.1" customHeight="1" x14ac:dyDescent="0.2">
      <c r="A33" s="132" t="s">
        <v>43</v>
      </c>
      <c r="B33" s="133">
        <v>177179</v>
      </c>
      <c r="C33" s="133">
        <v>177135</v>
      </c>
      <c r="D33" s="182">
        <v>180015</v>
      </c>
      <c r="E33" s="182">
        <v>180015</v>
      </c>
      <c r="F33" s="182">
        <v>180015</v>
      </c>
      <c r="G33" s="182"/>
      <c r="H33" s="182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</row>
    <row r="34" spans="1:22" ht="14.1" customHeight="1" x14ac:dyDescent="0.2"/>
    <row r="35" spans="1:22" s="137" customFormat="1" ht="14.1" customHeight="1" x14ac:dyDescent="0.15">
      <c r="A35" s="136" t="s">
        <v>103</v>
      </c>
      <c r="C35" s="138"/>
      <c r="D35" s="138"/>
      <c r="E35" s="138"/>
      <c r="F35" s="138"/>
      <c r="G35" s="139"/>
      <c r="H35" s="139"/>
      <c r="I35" s="139"/>
      <c r="J35" s="139"/>
      <c r="K35" s="139"/>
      <c r="L35" s="139"/>
      <c r="M35" s="133"/>
      <c r="N35" s="130"/>
      <c r="O35" s="130"/>
      <c r="P35" s="130"/>
      <c r="Q35" s="130"/>
      <c r="R35" s="130"/>
      <c r="S35" s="130"/>
      <c r="T35" s="130"/>
      <c r="U35" s="130"/>
      <c r="V35" s="130"/>
    </row>
    <row r="36" spans="1:22" s="141" customFormat="1" ht="14.1" customHeight="1" x14ac:dyDescent="0.15">
      <c r="A36" s="140" t="s">
        <v>78</v>
      </c>
      <c r="B36" s="130"/>
      <c r="C36" s="139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</row>
  </sheetData>
  <hyperlinks>
    <hyperlink ref="I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opLeftCell="A31" zoomScaleNormal="100" workbookViewId="0">
      <selection activeCell="H2" sqref="H2"/>
    </sheetView>
  </sheetViews>
  <sheetFormatPr baseColWidth="10" defaultRowHeight="12.75" x14ac:dyDescent="0.2"/>
  <cols>
    <col min="1" max="1" width="30.85546875" style="124" customWidth="1"/>
    <col min="2" max="4" width="12.7109375" style="124" customWidth="1"/>
    <col min="5" max="5" width="11.7109375" style="124" customWidth="1"/>
    <col min="6" max="16384" width="11.42578125" style="124"/>
  </cols>
  <sheetData>
    <row r="1" spans="1:17" s="121" customFormat="1" ht="14.1" customHeight="1" thickBot="1" x14ac:dyDescent="0.25">
      <c r="A1" s="119" t="s">
        <v>198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7" ht="14.1" customHeight="1" x14ac:dyDescent="0.2">
      <c r="A2" s="122"/>
      <c r="B2" s="123"/>
      <c r="C2" s="122"/>
      <c r="D2" s="122"/>
      <c r="E2" s="122"/>
      <c r="F2" s="122"/>
      <c r="G2" s="120"/>
      <c r="H2" s="167" t="s">
        <v>229</v>
      </c>
      <c r="I2" s="120"/>
      <c r="J2" s="120"/>
      <c r="K2" s="121"/>
      <c r="L2" s="121"/>
      <c r="M2" s="121"/>
      <c r="N2" s="121"/>
      <c r="O2" s="121"/>
      <c r="P2" s="121"/>
      <c r="Q2" s="121"/>
    </row>
    <row r="3" spans="1:17" s="121" customFormat="1" ht="14.1" customHeight="1" x14ac:dyDescent="0.2">
      <c r="A3" s="126" t="s">
        <v>206</v>
      </c>
      <c r="G3" s="120"/>
      <c r="H3" s="120"/>
      <c r="I3" s="120"/>
      <c r="J3" s="120"/>
    </row>
    <row r="4" spans="1:17" s="121" customFormat="1" ht="14.1" customHeight="1" x14ac:dyDescent="0.2">
      <c r="A4" s="126" t="s">
        <v>139</v>
      </c>
      <c r="G4" s="120"/>
      <c r="H4" s="120"/>
      <c r="I4" s="120"/>
      <c r="J4" s="120"/>
    </row>
    <row r="5" spans="1:17" ht="14.1" customHeight="1" x14ac:dyDescent="0.2">
      <c r="A5" s="120"/>
      <c r="B5" s="130"/>
      <c r="C5" s="130"/>
      <c r="D5" s="130"/>
      <c r="E5" s="120"/>
      <c r="F5" s="120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7" ht="15.95" customHeight="1" x14ac:dyDescent="0.2">
      <c r="A6" s="128"/>
      <c r="B6" s="129" t="s">
        <v>150</v>
      </c>
      <c r="C6" s="129" t="s">
        <v>211</v>
      </c>
      <c r="D6" s="129" t="s">
        <v>239</v>
      </c>
      <c r="E6" s="129" t="s">
        <v>270</v>
      </c>
      <c r="F6" s="129" t="s">
        <v>273</v>
      </c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17" ht="14.1" customHeight="1" x14ac:dyDescent="0.2">
      <c r="A7" s="130"/>
      <c r="B7" s="131"/>
      <c r="C7" s="131"/>
      <c r="D7" s="144"/>
      <c r="E7" s="144"/>
      <c r="F7" s="144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17" ht="14.1" customHeight="1" x14ac:dyDescent="0.2">
      <c r="A8" s="143" t="s">
        <v>48</v>
      </c>
      <c r="B8" s="131"/>
      <c r="C8" s="131"/>
      <c r="D8" s="144"/>
      <c r="E8" s="144"/>
      <c r="F8" s="144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7" ht="14.1" customHeight="1" x14ac:dyDescent="0.2">
      <c r="A9" s="143"/>
      <c r="B9" s="131"/>
      <c r="C9" s="131"/>
      <c r="D9" s="144"/>
      <c r="E9" s="144"/>
      <c r="F9" s="144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7" ht="14.1" customHeight="1" x14ac:dyDescent="0.2">
      <c r="A10" s="143" t="s">
        <v>49</v>
      </c>
      <c r="B10" s="131"/>
      <c r="C10" s="131"/>
      <c r="D10" s="144"/>
      <c r="E10" s="144"/>
      <c r="F10" s="144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</row>
    <row r="11" spans="1:17" ht="14.1" customHeight="1" x14ac:dyDescent="0.2">
      <c r="A11" s="132" t="s">
        <v>143</v>
      </c>
      <c r="D11" s="144"/>
      <c r="E11" s="144"/>
      <c r="F11" s="144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</row>
    <row r="12" spans="1:17" ht="14.1" customHeight="1" x14ac:dyDescent="0.2">
      <c r="A12" s="132" t="s">
        <v>146</v>
      </c>
      <c r="B12" s="133">
        <v>54</v>
      </c>
      <c r="C12" s="144">
        <v>119</v>
      </c>
      <c r="D12" s="144">
        <v>110</v>
      </c>
      <c r="E12" s="144">
        <v>96</v>
      </c>
      <c r="F12" s="144">
        <v>107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</row>
    <row r="13" spans="1:17" ht="14.1" customHeight="1" x14ac:dyDescent="0.2">
      <c r="A13" s="132" t="s">
        <v>52</v>
      </c>
      <c r="B13" s="133">
        <v>31</v>
      </c>
      <c r="C13" s="144">
        <v>18</v>
      </c>
      <c r="D13" s="144">
        <v>20</v>
      </c>
      <c r="E13" s="144">
        <v>22</v>
      </c>
      <c r="F13" s="144">
        <v>32</v>
      </c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</row>
    <row r="14" spans="1:17" ht="14.1" customHeight="1" x14ac:dyDescent="0.2">
      <c r="A14" s="132" t="s">
        <v>50</v>
      </c>
      <c r="B14" s="133" t="s">
        <v>4</v>
      </c>
      <c r="C14" s="133" t="s">
        <v>4</v>
      </c>
      <c r="D14" s="133" t="s">
        <v>4</v>
      </c>
      <c r="E14" s="133" t="s">
        <v>4</v>
      </c>
      <c r="F14" s="133" t="s">
        <v>4</v>
      </c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</row>
    <row r="15" spans="1:17" ht="14.1" customHeight="1" x14ac:dyDescent="0.2">
      <c r="A15" s="132" t="s">
        <v>142</v>
      </c>
      <c r="B15" s="133">
        <v>21</v>
      </c>
      <c r="C15" s="133" t="s">
        <v>4</v>
      </c>
      <c r="D15" s="133" t="s">
        <v>4</v>
      </c>
      <c r="E15" s="133" t="s">
        <v>4</v>
      </c>
      <c r="F15" s="133" t="s">
        <v>4</v>
      </c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</row>
    <row r="16" spans="1:17" ht="14.1" customHeight="1" x14ac:dyDescent="0.2">
      <c r="A16" s="132" t="s">
        <v>51</v>
      </c>
      <c r="B16" s="133">
        <v>185</v>
      </c>
      <c r="C16" s="144">
        <v>181</v>
      </c>
      <c r="D16" s="144">
        <v>188</v>
      </c>
      <c r="E16" s="144">
        <v>192</v>
      </c>
      <c r="F16" s="144">
        <v>185</v>
      </c>
      <c r="G16" s="121" t="s">
        <v>10</v>
      </c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 ht="14.1" customHeight="1" x14ac:dyDescent="0.2">
      <c r="A17" s="132" t="s">
        <v>144</v>
      </c>
      <c r="C17" s="144"/>
      <c r="D17" s="144"/>
      <c r="E17" s="144"/>
      <c r="F17" s="144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</row>
    <row r="18" spans="1:17" ht="14.1" customHeight="1" x14ac:dyDescent="0.2">
      <c r="A18" s="132" t="s">
        <v>146</v>
      </c>
      <c r="B18" s="133">
        <v>38</v>
      </c>
      <c r="C18" s="144">
        <v>61</v>
      </c>
      <c r="D18" s="144">
        <v>57</v>
      </c>
      <c r="E18" s="144">
        <v>51</v>
      </c>
      <c r="F18" s="144">
        <v>48</v>
      </c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</row>
    <row r="19" spans="1:17" ht="14.1" customHeight="1" x14ac:dyDescent="0.2">
      <c r="A19" s="132" t="s">
        <v>52</v>
      </c>
      <c r="B19" s="133">
        <v>12</v>
      </c>
      <c r="C19" s="144">
        <v>8</v>
      </c>
      <c r="D19" s="144">
        <v>10</v>
      </c>
      <c r="E19" s="144">
        <v>13</v>
      </c>
      <c r="F19" s="144">
        <v>14</v>
      </c>
      <c r="G19" s="121"/>
      <c r="H19" s="121" t="s">
        <v>10</v>
      </c>
      <c r="I19" s="121"/>
      <c r="J19" s="121"/>
      <c r="K19" s="121"/>
      <c r="L19" s="121"/>
      <c r="M19" s="121"/>
      <c r="N19" s="121"/>
      <c r="O19" s="121"/>
      <c r="P19" s="121"/>
      <c r="Q19" s="121"/>
    </row>
    <row r="20" spans="1:17" ht="14.1" customHeight="1" x14ac:dyDescent="0.2">
      <c r="A20" s="132" t="s">
        <v>54</v>
      </c>
      <c r="B20" s="133">
        <v>762</v>
      </c>
      <c r="C20" s="144">
        <v>595</v>
      </c>
      <c r="D20" s="133">
        <v>578</v>
      </c>
      <c r="E20" s="133">
        <v>561</v>
      </c>
      <c r="F20" s="133">
        <v>644</v>
      </c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</row>
    <row r="21" spans="1:17" ht="14.1" customHeight="1" x14ac:dyDescent="0.2">
      <c r="A21" s="132" t="s">
        <v>56</v>
      </c>
      <c r="B21" s="133">
        <v>1</v>
      </c>
      <c r="C21" s="133">
        <v>1</v>
      </c>
      <c r="D21" s="133" t="s">
        <v>4</v>
      </c>
      <c r="E21" s="133" t="s">
        <v>4</v>
      </c>
      <c r="F21" s="133" t="s">
        <v>4</v>
      </c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</row>
    <row r="22" spans="1:17" ht="14.25" customHeight="1" x14ac:dyDescent="0.2">
      <c r="A22" s="132" t="s">
        <v>145</v>
      </c>
      <c r="B22" s="133">
        <v>539</v>
      </c>
      <c r="C22" s="144">
        <v>540</v>
      </c>
      <c r="D22" s="133">
        <v>678</v>
      </c>
      <c r="E22" s="133">
        <v>746</v>
      </c>
      <c r="F22" s="133">
        <v>449</v>
      </c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</row>
    <row r="23" spans="1:17" ht="14.25" customHeight="1" x14ac:dyDescent="0.2">
      <c r="A23" s="132"/>
      <c r="B23" s="133"/>
      <c r="C23" s="144"/>
      <c r="D23" s="144"/>
      <c r="E23" s="144"/>
      <c r="F23" s="144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  <row r="24" spans="1:17" ht="14.1" customHeight="1" x14ac:dyDescent="0.2">
      <c r="A24" s="143" t="s">
        <v>53</v>
      </c>
      <c r="B24" s="135"/>
      <c r="C24" s="144"/>
      <c r="D24" s="144"/>
      <c r="E24" s="144"/>
      <c r="F24" s="144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  <row r="25" spans="1:17" ht="14.1" customHeight="1" x14ac:dyDescent="0.2">
      <c r="A25" s="132" t="s">
        <v>143</v>
      </c>
      <c r="C25" s="144"/>
      <c r="D25" s="144"/>
      <c r="E25" s="144"/>
      <c r="F25" s="144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</row>
    <row r="26" spans="1:17" ht="14.1" customHeight="1" x14ac:dyDescent="0.2">
      <c r="A26" s="132" t="s">
        <v>146</v>
      </c>
      <c r="B26" s="133">
        <v>3</v>
      </c>
      <c r="C26" s="144">
        <v>2</v>
      </c>
      <c r="D26" s="144">
        <v>2</v>
      </c>
      <c r="E26" s="144">
        <v>2</v>
      </c>
      <c r="F26" s="133" t="s">
        <v>4</v>
      </c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</row>
    <row r="27" spans="1:17" ht="14.1" customHeight="1" x14ac:dyDescent="0.2">
      <c r="A27" s="132" t="s">
        <v>52</v>
      </c>
      <c r="B27" s="133">
        <v>11</v>
      </c>
      <c r="C27" s="144">
        <v>5</v>
      </c>
      <c r="D27" s="133">
        <v>7</v>
      </c>
      <c r="E27" s="133">
        <v>5</v>
      </c>
      <c r="F27" s="133">
        <v>6</v>
      </c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</row>
    <row r="28" spans="1:17" ht="14.1" customHeight="1" x14ac:dyDescent="0.2">
      <c r="A28" s="132" t="s">
        <v>50</v>
      </c>
      <c r="B28" s="133" t="s">
        <v>4</v>
      </c>
      <c r="C28" s="133" t="s">
        <v>4</v>
      </c>
      <c r="D28" s="133" t="s">
        <v>4</v>
      </c>
      <c r="E28" s="133" t="s">
        <v>4</v>
      </c>
      <c r="F28" s="133" t="s">
        <v>4</v>
      </c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</row>
    <row r="29" spans="1:17" ht="14.1" customHeight="1" x14ac:dyDescent="0.2">
      <c r="A29" s="132" t="s">
        <v>51</v>
      </c>
      <c r="B29" s="133">
        <v>29</v>
      </c>
      <c r="C29" s="144">
        <v>26</v>
      </c>
      <c r="D29" s="144">
        <v>26</v>
      </c>
      <c r="E29" s="144">
        <v>25</v>
      </c>
      <c r="F29" s="144">
        <v>22</v>
      </c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</row>
    <row r="30" spans="1:17" ht="14.1" customHeight="1" x14ac:dyDescent="0.2">
      <c r="A30" s="132" t="s">
        <v>144</v>
      </c>
      <c r="C30" s="144"/>
      <c r="D30" s="144"/>
      <c r="E30" s="144"/>
      <c r="F30" s="144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</row>
    <row r="31" spans="1:17" ht="14.1" customHeight="1" x14ac:dyDescent="0.2">
      <c r="A31" s="132" t="s">
        <v>146</v>
      </c>
      <c r="B31" s="133">
        <v>2</v>
      </c>
      <c r="C31" s="144">
        <v>2</v>
      </c>
      <c r="D31" s="144">
        <v>2</v>
      </c>
      <c r="E31" s="144">
        <v>1</v>
      </c>
      <c r="F31" s="133" t="s">
        <v>4</v>
      </c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</row>
    <row r="32" spans="1:17" ht="14.1" customHeight="1" x14ac:dyDescent="0.2">
      <c r="A32" s="132" t="s">
        <v>52</v>
      </c>
      <c r="B32" s="144">
        <v>6</v>
      </c>
      <c r="C32" s="144">
        <v>3</v>
      </c>
      <c r="D32" s="144">
        <v>2</v>
      </c>
      <c r="E32" s="144">
        <v>4</v>
      </c>
      <c r="F32" s="144">
        <v>2</v>
      </c>
      <c r="G32" s="121"/>
      <c r="I32" s="121"/>
      <c r="J32" s="121"/>
      <c r="K32" s="121"/>
      <c r="L32" s="121"/>
      <c r="M32" s="121"/>
      <c r="N32" s="121"/>
      <c r="O32" s="121"/>
      <c r="P32" s="121"/>
      <c r="Q32" s="121"/>
    </row>
    <row r="33" spans="1:17" ht="14.1" customHeight="1" x14ac:dyDescent="0.2">
      <c r="A33" s="132" t="s">
        <v>145</v>
      </c>
      <c r="B33" s="144">
        <v>50</v>
      </c>
      <c r="C33" s="144">
        <v>63</v>
      </c>
      <c r="D33" s="144">
        <v>64</v>
      </c>
      <c r="E33" s="144">
        <v>54</v>
      </c>
      <c r="F33" s="144">
        <v>47</v>
      </c>
      <c r="G33" s="121"/>
      <c r="I33" s="121"/>
      <c r="J33" s="121"/>
      <c r="K33" s="121"/>
      <c r="L33" s="121"/>
      <c r="M33" s="121"/>
      <c r="N33" s="121"/>
      <c r="O33" s="121"/>
      <c r="P33" s="121"/>
      <c r="Q33" s="121"/>
    </row>
    <row r="34" spans="1:17" ht="14.1" customHeight="1" x14ac:dyDescent="0.2">
      <c r="A34" s="132" t="s">
        <v>54</v>
      </c>
      <c r="B34" s="144">
        <v>52</v>
      </c>
      <c r="C34" s="144">
        <v>59</v>
      </c>
      <c r="D34" s="144">
        <v>48</v>
      </c>
      <c r="E34" s="144">
        <v>40</v>
      </c>
      <c r="F34" s="144">
        <v>61</v>
      </c>
      <c r="G34" s="121"/>
      <c r="I34" s="121"/>
      <c r="J34" s="121"/>
      <c r="K34" s="121"/>
      <c r="L34" s="121"/>
      <c r="M34" s="121"/>
      <c r="N34" s="121"/>
      <c r="O34" s="121"/>
      <c r="P34" s="121"/>
      <c r="Q34" s="121"/>
    </row>
    <row r="35" spans="1:17" ht="14.1" customHeight="1" x14ac:dyDescent="0.2">
      <c r="A35" s="132" t="s">
        <v>56</v>
      </c>
      <c r="B35" s="133" t="s">
        <v>4</v>
      </c>
      <c r="C35" s="133" t="s">
        <v>4</v>
      </c>
      <c r="D35" s="133">
        <v>1</v>
      </c>
      <c r="E35" s="133" t="s">
        <v>4</v>
      </c>
      <c r="F35" s="133" t="s">
        <v>4</v>
      </c>
      <c r="G35" s="121"/>
      <c r="I35" s="121"/>
      <c r="J35" s="121"/>
      <c r="K35" s="121"/>
      <c r="L35" s="121"/>
      <c r="M35" s="121"/>
      <c r="N35" s="121"/>
      <c r="O35" s="121"/>
      <c r="P35" s="121"/>
      <c r="Q35" s="121"/>
    </row>
    <row r="36" spans="1:17" ht="14.1" customHeight="1" x14ac:dyDescent="0.2">
      <c r="A36" s="132"/>
      <c r="B36" s="133"/>
      <c r="C36" s="145"/>
      <c r="D36" s="144"/>
      <c r="E36" s="144"/>
      <c r="F36" s="144"/>
      <c r="G36" s="121"/>
      <c r="I36" s="121"/>
      <c r="J36" s="121"/>
      <c r="K36" s="121"/>
      <c r="L36" s="121"/>
      <c r="M36" s="121"/>
      <c r="N36" s="121"/>
      <c r="O36" s="121"/>
      <c r="P36" s="121"/>
      <c r="Q36" s="121"/>
    </row>
    <row r="37" spans="1:17" ht="14.1" customHeight="1" x14ac:dyDescent="0.2">
      <c r="A37" s="143" t="s">
        <v>265</v>
      </c>
      <c r="B37" s="135"/>
      <c r="C37" s="144"/>
      <c r="D37" s="144"/>
      <c r="E37" s="144"/>
      <c r="F37" s="144"/>
      <c r="G37" s="121"/>
      <c r="I37" s="121"/>
      <c r="J37" s="121" t="s">
        <v>10</v>
      </c>
      <c r="K37" s="121"/>
      <c r="L37" s="121"/>
      <c r="M37" s="121"/>
      <c r="N37" s="121"/>
      <c r="O37" s="121"/>
      <c r="P37" s="121"/>
      <c r="Q37" s="121"/>
    </row>
    <row r="38" spans="1:17" ht="14.1" customHeight="1" x14ac:dyDescent="0.2">
      <c r="A38" s="132" t="s">
        <v>143</v>
      </c>
      <c r="C38" s="144"/>
      <c r="D38" s="144"/>
      <c r="E38" s="144"/>
      <c r="F38" s="144"/>
      <c r="G38" s="121"/>
      <c r="I38" s="121"/>
      <c r="J38" s="121"/>
      <c r="K38" s="121"/>
      <c r="L38" s="121"/>
      <c r="M38" s="121"/>
      <c r="N38" s="121"/>
      <c r="O38" s="121"/>
      <c r="P38" s="121"/>
      <c r="Q38" s="121"/>
    </row>
    <row r="39" spans="1:17" ht="14.1" customHeight="1" x14ac:dyDescent="0.2">
      <c r="A39" s="132" t="s">
        <v>146</v>
      </c>
      <c r="B39" s="133">
        <v>41</v>
      </c>
      <c r="C39" s="144">
        <v>40</v>
      </c>
      <c r="D39" s="144">
        <v>42</v>
      </c>
      <c r="E39" s="133">
        <v>36</v>
      </c>
      <c r="F39" s="133">
        <v>107</v>
      </c>
      <c r="G39" s="121"/>
      <c r="I39" s="121"/>
      <c r="J39" s="121"/>
      <c r="K39" s="121"/>
      <c r="L39" s="121"/>
      <c r="M39" s="121"/>
      <c r="N39" s="121"/>
      <c r="O39" s="121"/>
      <c r="P39" s="121"/>
      <c r="Q39" s="121"/>
    </row>
    <row r="40" spans="1:17" ht="14.1" customHeight="1" x14ac:dyDescent="0.2">
      <c r="A40" s="132" t="s">
        <v>52</v>
      </c>
      <c r="B40" s="133">
        <v>463</v>
      </c>
      <c r="C40" s="144">
        <v>466</v>
      </c>
      <c r="D40" s="144">
        <v>507</v>
      </c>
      <c r="E40" s="133">
        <v>699</v>
      </c>
      <c r="F40" s="133">
        <v>38</v>
      </c>
      <c r="G40" s="121"/>
      <c r="I40" s="121"/>
      <c r="J40" s="121"/>
      <c r="K40" s="121"/>
      <c r="L40" s="121"/>
      <c r="M40" s="121"/>
      <c r="N40" s="121"/>
      <c r="O40" s="121"/>
      <c r="P40" s="121"/>
      <c r="Q40" s="121"/>
    </row>
    <row r="41" spans="1:17" ht="14.1" customHeight="1" x14ac:dyDescent="0.2">
      <c r="A41" s="132" t="s">
        <v>50</v>
      </c>
      <c r="B41" s="133" t="s">
        <v>8</v>
      </c>
      <c r="C41" s="146" t="s">
        <v>8</v>
      </c>
      <c r="D41" s="133" t="s">
        <v>8</v>
      </c>
      <c r="E41" s="133" t="s">
        <v>8</v>
      </c>
      <c r="F41" s="133" t="s">
        <v>8</v>
      </c>
      <c r="G41" s="121"/>
      <c r="I41" s="121"/>
      <c r="J41" s="121"/>
      <c r="K41" s="121"/>
      <c r="L41" s="121"/>
      <c r="M41" s="121"/>
      <c r="N41" s="121"/>
      <c r="O41" s="121"/>
      <c r="P41" s="121"/>
      <c r="Q41" s="121"/>
    </row>
    <row r="42" spans="1:17" ht="14.1" customHeight="1" x14ac:dyDescent="0.2">
      <c r="A42" s="132" t="s">
        <v>193</v>
      </c>
      <c r="B42" s="133">
        <v>571</v>
      </c>
      <c r="C42" s="133">
        <v>567</v>
      </c>
      <c r="D42" s="133">
        <v>597</v>
      </c>
      <c r="E42" s="133">
        <v>615</v>
      </c>
      <c r="F42" s="133">
        <v>209</v>
      </c>
      <c r="G42" s="121"/>
      <c r="I42" s="121"/>
      <c r="J42" s="121"/>
      <c r="K42" s="121"/>
      <c r="L42" s="121"/>
      <c r="M42" s="121"/>
      <c r="N42" s="121"/>
      <c r="O42" s="121"/>
      <c r="P42" s="121"/>
      <c r="Q42" s="121"/>
    </row>
    <row r="43" spans="1:17" ht="14.1" customHeight="1" x14ac:dyDescent="0.2">
      <c r="A43" s="132" t="s">
        <v>194</v>
      </c>
      <c r="B43" s="133" t="s">
        <v>8</v>
      </c>
      <c r="C43" s="146" t="s">
        <v>8</v>
      </c>
      <c r="D43" s="133" t="s">
        <v>8</v>
      </c>
      <c r="E43" s="133" t="s">
        <v>8</v>
      </c>
      <c r="F43" s="133" t="s">
        <v>8</v>
      </c>
      <c r="G43" s="121" t="s">
        <v>10</v>
      </c>
      <c r="I43" s="121"/>
      <c r="J43" s="121"/>
      <c r="K43" s="121"/>
      <c r="L43" s="121"/>
      <c r="M43" s="121"/>
      <c r="N43" s="121"/>
      <c r="O43" s="121"/>
      <c r="P43" s="121"/>
      <c r="Q43" s="121"/>
    </row>
    <row r="44" spans="1:17" ht="14.1" customHeight="1" x14ac:dyDescent="0.2">
      <c r="A44" s="132" t="s">
        <v>195</v>
      </c>
      <c r="B44" s="133" t="s">
        <v>8</v>
      </c>
      <c r="C44" s="146" t="s">
        <v>8</v>
      </c>
      <c r="D44" s="133" t="s">
        <v>8</v>
      </c>
      <c r="E44" s="133" t="s">
        <v>8</v>
      </c>
      <c r="F44" s="133" t="s">
        <v>8</v>
      </c>
      <c r="G44" s="121"/>
      <c r="I44" s="121"/>
      <c r="J44" s="121"/>
      <c r="K44" s="121"/>
      <c r="L44" s="121"/>
      <c r="M44" s="121"/>
      <c r="N44" s="121"/>
      <c r="O44" s="121"/>
      <c r="P44" s="121"/>
      <c r="Q44" s="121"/>
    </row>
    <row r="45" spans="1:17" ht="14.1" customHeight="1" x14ac:dyDescent="0.2">
      <c r="A45" s="132" t="s">
        <v>196</v>
      </c>
      <c r="B45" s="133" t="s">
        <v>8</v>
      </c>
      <c r="C45" s="146" t="s">
        <v>8</v>
      </c>
      <c r="D45" s="133" t="s">
        <v>8</v>
      </c>
      <c r="E45" s="133" t="s">
        <v>8</v>
      </c>
      <c r="F45" s="133" t="s">
        <v>8</v>
      </c>
      <c r="G45" s="121"/>
      <c r="I45" s="121"/>
      <c r="J45" s="121"/>
      <c r="K45" s="121"/>
      <c r="L45" s="121"/>
      <c r="M45" s="121"/>
      <c r="N45" s="121"/>
      <c r="O45" s="121"/>
      <c r="P45" s="121"/>
      <c r="Q45" s="121"/>
    </row>
    <row r="46" spans="1:17" x14ac:dyDescent="0.2">
      <c r="A46" s="132" t="s">
        <v>55</v>
      </c>
      <c r="B46" s="133">
        <v>159</v>
      </c>
      <c r="C46" s="145">
        <v>86</v>
      </c>
      <c r="D46" s="145">
        <v>64</v>
      </c>
      <c r="E46" s="133">
        <v>89</v>
      </c>
      <c r="F46" s="133" t="s">
        <v>8</v>
      </c>
      <c r="G46" s="121"/>
      <c r="I46" s="121"/>
      <c r="J46" s="121"/>
      <c r="K46" s="121"/>
      <c r="L46" s="121"/>
      <c r="M46" s="121"/>
      <c r="N46" s="121"/>
      <c r="O46" s="121"/>
      <c r="P46" s="121"/>
      <c r="Q46" s="121"/>
    </row>
    <row r="47" spans="1:17" x14ac:dyDescent="0.2">
      <c r="A47" s="132"/>
    </row>
    <row r="48" spans="1:17" x14ac:dyDescent="0.2">
      <c r="A48" s="147"/>
      <c r="B48" s="148"/>
      <c r="C48" s="148"/>
      <c r="D48" s="148"/>
      <c r="E48" s="191"/>
      <c r="F48" s="149" t="s">
        <v>9</v>
      </c>
    </row>
    <row r="49" spans="1:7" x14ac:dyDescent="0.2">
      <c r="A49" s="130"/>
      <c r="B49" s="133"/>
      <c r="C49" s="133"/>
      <c r="D49" s="133"/>
      <c r="E49" s="145"/>
    </row>
    <row r="50" spans="1:7" x14ac:dyDescent="0.2">
      <c r="A50" s="132"/>
      <c r="B50" s="133"/>
      <c r="C50" s="133"/>
      <c r="D50" s="133"/>
      <c r="E50" s="145"/>
      <c r="F50" s="150"/>
      <c r="G50" s="150"/>
    </row>
    <row r="51" spans="1:7" ht="14.1" customHeight="1" x14ac:dyDescent="0.2">
      <c r="A51" s="132"/>
      <c r="B51" s="133"/>
      <c r="C51" s="133"/>
      <c r="D51" s="133" t="s">
        <v>10</v>
      </c>
      <c r="E51" s="145"/>
    </row>
    <row r="52" spans="1:7" ht="14.1" customHeight="1" x14ac:dyDescent="0.2">
      <c r="A52" s="132"/>
      <c r="B52" s="133"/>
      <c r="C52" s="133"/>
      <c r="D52" s="133"/>
      <c r="E52" s="145"/>
    </row>
    <row r="53" spans="1:7" ht="14.1" customHeight="1" x14ac:dyDescent="0.2">
      <c r="A53" s="132"/>
      <c r="B53" s="133"/>
      <c r="C53" s="133"/>
      <c r="D53" s="133"/>
      <c r="E53" s="145"/>
    </row>
    <row r="54" spans="1:7" ht="14.1" customHeight="1" x14ac:dyDescent="0.2">
      <c r="A54" s="132"/>
      <c r="B54" s="133"/>
      <c r="C54" s="133"/>
      <c r="D54" s="133"/>
      <c r="E54" s="145"/>
    </row>
    <row r="55" spans="1:7" x14ac:dyDescent="0.2">
      <c r="A55" s="125"/>
      <c r="B55" s="125"/>
      <c r="C55" s="125"/>
      <c r="D55" s="125"/>
      <c r="E55" s="125"/>
    </row>
    <row r="56" spans="1:7" x14ac:dyDescent="0.2">
      <c r="A56" s="125"/>
      <c r="B56" s="125"/>
      <c r="C56" s="125"/>
      <c r="D56" s="125"/>
      <c r="E56" s="125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7.28515625" style="124" customWidth="1"/>
    <col min="2" max="2" width="13.28515625" style="124" customWidth="1"/>
    <col min="3" max="3" width="13.7109375" style="124" customWidth="1"/>
    <col min="4" max="4" width="12.7109375" style="124" customWidth="1"/>
    <col min="5" max="5" width="13.7109375" style="124" customWidth="1"/>
    <col min="6" max="16384" width="11.42578125" style="124"/>
  </cols>
  <sheetData>
    <row r="1" spans="1:17" s="135" customFormat="1" ht="14.1" customHeight="1" thickBot="1" x14ac:dyDescent="0.25">
      <c r="A1" s="119" t="s">
        <v>198</v>
      </c>
      <c r="B1" s="151"/>
      <c r="C1" s="151"/>
      <c r="D1" s="151"/>
    </row>
    <row r="2" spans="1:17" ht="14.1" customHeight="1" x14ac:dyDescent="0.2">
      <c r="A2" s="122"/>
      <c r="B2" s="122"/>
      <c r="C2" s="122"/>
      <c r="D2" s="122"/>
      <c r="E2" s="122"/>
      <c r="F2" s="122"/>
      <c r="G2" s="121"/>
      <c r="H2" s="167" t="s">
        <v>229</v>
      </c>
      <c r="I2" s="121"/>
      <c r="J2" s="121"/>
      <c r="K2" s="121"/>
      <c r="L2" s="121"/>
      <c r="M2" s="121"/>
      <c r="N2" s="121"/>
      <c r="O2" s="121"/>
      <c r="P2" s="121"/>
      <c r="Q2" s="121"/>
    </row>
    <row r="3" spans="1:17" s="135" customFormat="1" ht="14.1" customHeight="1" x14ac:dyDescent="0.2">
      <c r="A3" s="152" t="s">
        <v>206</v>
      </c>
    </row>
    <row r="4" spans="1:17" s="135" customFormat="1" ht="14.1" customHeight="1" x14ac:dyDescent="0.2">
      <c r="A4" s="152" t="s">
        <v>140</v>
      </c>
    </row>
    <row r="5" spans="1:17" ht="14.1" customHeight="1" x14ac:dyDescent="0.2">
      <c r="A5" s="120"/>
      <c r="B5" s="130"/>
      <c r="C5" s="130"/>
      <c r="D5" s="120"/>
      <c r="E5" s="120"/>
      <c r="F5" s="120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7" ht="15.95" customHeight="1" x14ac:dyDescent="0.2">
      <c r="A6" s="128"/>
      <c r="B6" s="129" t="s">
        <v>150</v>
      </c>
      <c r="C6" s="129" t="s">
        <v>211</v>
      </c>
      <c r="D6" s="129" t="s">
        <v>239</v>
      </c>
      <c r="E6" s="129" t="s">
        <v>270</v>
      </c>
      <c r="F6" s="129" t="s">
        <v>273</v>
      </c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17" ht="14.1" customHeight="1" x14ac:dyDescent="0.2">
      <c r="A7" s="130"/>
      <c r="B7" s="144"/>
      <c r="C7" s="144"/>
      <c r="D7" s="144"/>
      <c r="E7" s="144"/>
      <c r="F7" s="144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17" ht="14.1" customHeight="1" x14ac:dyDescent="0.2">
      <c r="A8" s="132" t="s">
        <v>144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1:17" ht="14.1" customHeight="1" x14ac:dyDescent="0.2">
      <c r="A9" s="132" t="s">
        <v>146</v>
      </c>
      <c r="B9" s="133">
        <v>25</v>
      </c>
      <c r="C9" s="145">
        <v>25</v>
      </c>
      <c r="D9" s="145">
        <v>31</v>
      </c>
      <c r="E9" s="146">
        <v>25</v>
      </c>
      <c r="F9" s="146" t="s">
        <v>8</v>
      </c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1:17" ht="14.1" customHeight="1" x14ac:dyDescent="0.2">
      <c r="A10" s="132" t="s">
        <v>52</v>
      </c>
      <c r="B10" s="133">
        <v>334</v>
      </c>
      <c r="C10" s="145">
        <v>353</v>
      </c>
      <c r="D10" s="145">
        <v>395</v>
      </c>
      <c r="E10" s="146">
        <v>540</v>
      </c>
      <c r="F10" s="146" t="s">
        <v>8</v>
      </c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</row>
    <row r="11" spans="1:17" ht="14.1" customHeight="1" x14ac:dyDescent="0.2">
      <c r="A11" s="132" t="s">
        <v>145</v>
      </c>
      <c r="B11" s="133">
        <v>1311</v>
      </c>
      <c r="C11" s="145">
        <v>1458</v>
      </c>
      <c r="D11" s="145">
        <v>1729</v>
      </c>
      <c r="E11" s="146">
        <v>2271</v>
      </c>
      <c r="F11" s="146" t="s">
        <v>8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</row>
    <row r="12" spans="1:17" ht="14.1" customHeight="1" x14ac:dyDescent="0.2">
      <c r="A12" s="132" t="s">
        <v>54</v>
      </c>
      <c r="B12" s="133">
        <v>1123</v>
      </c>
      <c r="C12" s="145">
        <v>1185</v>
      </c>
      <c r="D12" s="145">
        <v>1235</v>
      </c>
      <c r="E12" s="146">
        <v>1300</v>
      </c>
      <c r="F12" s="146" t="s">
        <v>8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</row>
    <row r="13" spans="1:17" ht="14.1" customHeight="1" x14ac:dyDescent="0.2">
      <c r="A13" s="132" t="s">
        <v>56</v>
      </c>
      <c r="B13" s="133">
        <v>243</v>
      </c>
      <c r="C13" s="145">
        <v>258</v>
      </c>
      <c r="D13" s="145">
        <v>363</v>
      </c>
      <c r="E13" s="146">
        <v>415</v>
      </c>
      <c r="F13" s="146" t="s">
        <v>8</v>
      </c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</row>
    <row r="14" spans="1:17" ht="14.1" customHeight="1" x14ac:dyDescent="0.2">
      <c r="A14" s="132" t="s">
        <v>57</v>
      </c>
      <c r="B14" s="133">
        <v>126</v>
      </c>
      <c r="C14" s="145">
        <v>115</v>
      </c>
      <c r="D14" s="145">
        <v>99</v>
      </c>
      <c r="E14" s="146">
        <v>147</v>
      </c>
      <c r="F14" s="146" t="s">
        <v>8</v>
      </c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</row>
    <row r="15" spans="1:17" ht="14.1" customHeight="1" x14ac:dyDescent="0.2">
      <c r="A15" s="132" t="s">
        <v>58</v>
      </c>
      <c r="B15" s="133">
        <v>15</v>
      </c>
      <c r="C15" s="146">
        <v>14</v>
      </c>
      <c r="D15" s="145">
        <v>3</v>
      </c>
      <c r="E15" s="146">
        <v>12</v>
      </c>
      <c r="F15" s="146" t="s">
        <v>8</v>
      </c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</row>
    <row r="16" spans="1:17" ht="14.1" customHeight="1" x14ac:dyDescent="0.2">
      <c r="A16" s="132" t="s">
        <v>59</v>
      </c>
      <c r="B16" s="133">
        <v>10</v>
      </c>
      <c r="C16" s="145">
        <v>9</v>
      </c>
      <c r="D16" s="187" t="s">
        <v>4</v>
      </c>
      <c r="E16" s="146">
        <v>14</v>
      </c>
      <c r="F16" s="146" t="s">
        <v>8</v>
      </c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1:17" ht="14.1" customHeight="1" x14ac:dyDescent="0.2">
      <c r="A17" s="132"/>
      <c r="B17" s="133"/>
      <c r="C17" s="145"/>
      <c r="D17" s="145"/>
      <c r="E17" s="145"/>
      <c r="F17" s="145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</row>
    <row r="18" spans="1:17" ht="14.1" customHeight="1" x14ac:dyDescent="0.2">
      <c r="A18" s="143" t="s">
        <v>60</v>
      </c>
      <c r="B18" s="133"/>
      <c r="C18" s="145"/>
      <c r="D18" s="145"/>
      <c r="E18" s="145"/>
      <c r="F18" s="145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</row>
    <row r="19" spans="1:17" ht="9.9499999999999993" customHeight="1" x14ac:dyDescent="0.2">
      <c r="A19" s="132"/>
      <c r="B19" s="133"/>
      <c r="C19" s="145"/>
      <c r="D19" s="145"/>
      <c r="E19" s="145"/>
      <c r="F19" s="145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</row>
    <row r="20" spans="1:17" ht="14.1" customHeight="1" x14ac:dyDescent="0.2">
      <c r="A20" s="143" t="s">
        <v>53</v>
      </c>
      <c r="B20" s="135"/>
      <c r="C20" s="144"/>
      <c r="D20" s="144"/>
      <c r="E20" s="144"/>
      <c r="F20" s="144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</row>
    <row r="21" spans="1:17" ht="14.1" customHeight="1" x14ac:dyDescent="0.2">
      <c r="A21" s="132" t="s">
        <v>144</v>
      </c>
      <c r="B21" s="135"/>
      <c r="C21" s="144"/>
      <c r="D21" s="144"/>
      <c r="E21" s="144"/>
      <c r="F21" s="144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</row>
    <row r="22" spans="1:17" ht="14.1" customHeight="1" x14ac:dyDescent="0.2">
      <c r="A22" s="132" t="s">
        <v>61</v>
      </c>
      <c r="B22" s="133">
        <v>6578</v>
      </c>
      <c r="C22" s="144">
        <v>10951</v>
      </c>
      <c r="D22" s="145">
        <v>12965</v>
      </c>
      <c r="E22" s="146">
        <v>12008</v>
      </c>
      <c r="F22" s="146" t="s">
        <v>8</v>
      </c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</row>
    <row r="23" spans="1:17" ht="14.1" customHeight="1" x14ac:dyDescent="0.2">
      <c r="A23" s="132" t="s">
        <v>62</v>
      </c>
      <c r="B23" s="133">
        <v>62212</v>
      </c>
      <c r="C23" s="144">
        <v>53187</v>
      </c>
      <c r="D23" s="145">
        <v>65995</v>
      </c>
      <c r="E23" s="146">
        <v>103657</v>
      </c>
      <c r="F23" s="146" t="s">
        <v>8</v>
      </c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  <row r="24" spans="1:17" ht="14.1" customHeight="1" x14ac:dyDescent="0.2">
      <c r="A24" s="132" t="s">
        <v>63</v>
      </c>
      <c r="B24" s="133">
        <v>3266</v>
      </c>
      <c r="C24" s="144">
        <v>3656</v>
      </c>
      <c r="D24" s="145">
        <v>4408</v>
      </c>
      <c r="E24" s="146">
        <v>3961</v>
      </c>
      <c r="F24" s="146" t="s">
        <v>8</v>
      </c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  <row r="25" spans="1:17" ht="14.1" customHeight="1" x14ac:dyDescent="0.2">
      <c r="A25" s="132" t="s">
        <v>64</v>
      </c>
      <c r="B25" s="133">
        <v>34733</v>
      </c>
      <c r="C25" s="144">
        <v>35031</v>
      </c>
      <c r="D25" s="145">
        <v>35492</v>
      </c>
      <c r="E25" s="146">
        <v>22970</v>
      </c>
      <c r="F25" s="146" t="s">
        <v>8</v>
      </c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</row>
    <row r="26" spans="1:17" ht="14.1" customHeight="1" x14ac:dyDescent="0.2">
      <c r="A26" s="132" t="s">
        <v>65</v>
      </c>
      <c r="B26" s="133">
        <v>3333</v>
      </c>
      <c r="C26" s="144">
        <v>2668</v>
      </c>
      <c r="D26" s="145">
        <v>2682</v>
      </c>
      <c r="E26" s="146">
        <v>11133</v>
      </c>
      <c r="F26" s="146" t="s">
        <v>8</v>
      </c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</row>
    <row r="27" spans="1:17" ht="14.1" customHeight="1" x14ac:dyDescent="0.2">
      <c r="A27" s="132" t="s">
        <v>66</v>
      </c>
      <c r="B27" s="133">
        <v>670</v>
      </c>
      <c r="C27" s="144">
        <v>284</v>
      </c>
      <c r="D27" s="145">
        <v>373</v>
      </c>
      <c r="E27" s="146">
        <v>234</v>
      </c>
      <c r="F27" s="146" t="s">
        <v>8</v>
      </c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</row>
    <row r="28" spans="1:17" ht="14.1" customHeight="1" x14ac:dyDescent="0.2">
      <c r="A28" s="132" t="s">
        <v>147</v>
      </c>
      <c r="B28" s="133">
        <v>62475</v>
      </c>
      <c r="C28" s="144">
        <v>59901</v>
      </c>
      <c r="D28" s="145">
        <v>62945</v>
      </c>
      <c r="E28" s="146">
        <v>81416</v>
      </c>
      <c r="F28" s="146" t="s">
        <v>8</v>
      </c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</row>
    <row r="29" spans="1:17" ht="14.1" customHeight="1" x14ac:dyDescent="0.2">
      <c r="A29" s="132" t="s">
        <v>67</v>
      </c>
      <c r="B29" s="133">
        <v>1810</v>
      </c>
      <c r="C29" s="145">
        <v>824</v>
      </c>
      <c r="D29" s="145">
        <v>691</v>
      </c>
      <c r="E29" s="146">
        <v>763</v>
      </c>
      <c r="F29" s="146" t="s">
        <v>8</v>
      </c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</row>
    <row r="30" spans="1:17" ht="14.1" customHeight="1" x14ac:dyDescent="0.2">
      <c r="A30" s="132" t="s">
        <v>68</v>
      </c>
      <c r="B30" s="133">
        <v>345</v>
      </c>
      <c r="C30" s="153">
        <v>234</v>
      </c>
      <c r="D30" s="145">
        <v>233</v>
      </c>
      <c r="E30" s="146">
        <v>191</v>
      </c>
      <c r="F30" s="146" t="s">
        <v>8</v>
      </c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</row>
    <row r="31" spans="1:17" ht="14.1" customHeight="1" x14ac:dyDescent="0.2">
      <c r="A31" s="132" t="s">
        <v>148</v>
      </c>
      <c r="B31" s="133">
        <v>11543</v>
      </c>
      <c r="C31" s="144">
        <v>11133</v>
      </c>
      <c r="D31" s="145">
        <v>7570</v>
      </c>
      <c r="E31" s="146">
        <v>4998</v>
      </c>
      <c r="F31" s="146" t="s">
        <v>8</v>
      </c>
      <c r="G31" s="121"/>
      <c r="H31" s="121" t="s">
        <v>10</v>
      </c>
      <c r="I31" s="121"/>
      <c r="J31" s="121"/>
      <c r="K31" s="121"/>
      <c r="L31" s="121"/>
      <c r="M31" s="121"/>
      <c r="N31" s="121"/>
      <c r="O31" s="121"/>
      <c r="P31" s="121"/>
      <c r="Q31" s="121"/>
    </row>
    <row r="32" spans="1:17" ht="14.1" customHeight="1" x14ac:dyDescent="0.2">
      <c r="A32" s="132" t="s">
        <v>69</v>
      </c>
      <c r="B32" s="133">
        <v>2038</v>
      </c>
      <c r="C32" s="144">
        <v>2649</v>
      </c>
      <c r="D32" s="145">
        <v>1993</v>
      </c>
      <c r="E32" s="146">
        <v>1778</v>
      </c>
      <c r="F32" s="146" t="s">
        <v>8</v>
      </c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</row>
    <row r="33" spans="1:17" ht="14.1" customHeight="1" x14ac:dyDescent="0.2">
      <c r="A33" s="132" t="s">
        <v>70</v>
      </c>
      <c r="B33" s="133">
        <v>852</v>
      </c>
      <c r="C33" s="144">
        <v>1439</v>
      </c>
      <c r="D33" s="145">
        <v>1423</v>
      </c>
      <c r="E33" s="146">
        <v>962</v>
      </c>
      <c r="F33" s="146" t="s">
        <v>8</v>
      </c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</row>
    <row r="34" spans="1:17" ht="14.1" customHeight="1" x14ac:dyDescent="0.2">
      <c r="A34" s="154"/>
      <c r="B34" s="155"/>
      <c r="C34" s="155"/>
      <c r="D34" s="155"/>
      <c r="E34" s="155"/>
      <c r="F34" s="155"/>
      <c r="G34" s="121"/>
      <c r="H34" s="121"/>
      <c r="I34" s="121"/>
      <c r="J34" s="121" t="s">
        <v>10</v>
      </c>
      <c r="K34" s="121"/>
      <c r="L34" s="121"/>
      <c r="M34" s="121"/>
      <c r="N34" s="121"/>
      <c r="O34" s="121"/>
      <c r="P34" s="121"/>
      <c r="Q34" s="121"/>
    </row>
    <row r="35" spans="1:17" s="132" customFormat="1" ht="14.1" customHeight="1" x14ac:dyDescent="0.15">
      <c r="A35" s="136" t="s">
        <v>103</v>
      </c>
      <c r="B35" s="137"/>
      <c r="C35" s="137"/>
      <c r="D35" s="137"/>
      <c r="E35" s="137"/>
      <c r="F35" s="137"/>
    </row>
    <row r="36" spans="1:17" ht="14.1" customHeight="1" x14ac:dyDescent="0.2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</row>
    <row r="37" spans="1:17" x14ac:dyDescent="0.2">
      <c r="A37" s="121"/>
      <c r="B37" s="121"/>
      <c r="C37" s="121"/>
      <c r="D37" s="121"/>
      <c r="E37" s="156"/>
      <c r="F37" s="156"/>
      <c r="G37" s="156"/>
      <c r="H37" s="121"/>
      <c r="I37" s="121"/>
      <c r="J37" s="121"/>
      <c r="K37" s="121"/>
      <c r="L37" s="121"/>
      <c r="M37" s="121"/>
      <c r="N37" s="121"/>
      <c r="O37" s="121"/>
      <c r="P37" s="121"/>
      <c r="Q37" s="121"/>
    </row>
    <row r="38" spans="1:17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</row>
    <row r="41" spans="1:17" x14ac:dyDescent="0.2">
      <c r="E41" s="124" t="s">
        <v>10</v>
      </c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S57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3.85546875" style="2" customWidth="1"/>
    <col min="2" max="5" width="11.7109375" style="2" customWidth="1"/>
    <col min="6" max="6" width="11.42578125" style="2"/>
    <col min="7" max="7" width="11.42578125" style="199"/>
    <col min="8" max="16384" width="11.42578125" style="2"/>
  </cols>
  <sheetData>
    <row r="1" spans="1:19" s="53" customFormat="1" ht="14.1" customHeight="1" thickBot="1" x14ac:dyDescent="0.25">
      <c r="A1" s="46" t="s">
        <v>198</v>
      </c>
      <c r="B1" s="62"/>
      <c r="C1" s="62"/>
      <c r="D1" s="62"/>
      <c r="E1" s="62"/>
      <c r="F1" s="62"/>
      <c r="G1" s="192"/>
    </row>
    <row r="2" spans="1:19" ht="14.1" customHeight="1" x14ac:dyDescent="0.2">
      <c r="A2" s="26"/>
      <c r="B2" s="26"/>
      <c r="C2" s="26"/>
      <c r="D2" s="26"/>
      <c r="E2" s="26"/>
      <c r="F2" s="26"/>
      <c r="G2" s="193"/>
      <c r="H2" s="167" t="s">
        <v>229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1" customFormat="1" ht="14.1" customHeight="1" x14ac:dyDescent="0.2">
      <c r="A3" s="27" t="s">
        <v>207</v>
      </c>
      <c r="B3" s="27"/>
      <c r="G3" s="194"/>
    </row>
    <row r="4" spans="1:19" ht="14.1" customHeight="1" x14ac:dyDescent="0.2">
      <c r="A4" s="1"/>
      <c r="B4" s="1"/>
      <c r="C4" s="1"/>
      <c r="D4" s="1"/>
      <c r="E4" s="1"/>
      <c r="F4" s="1"/>
      <c r="G4" s="19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95" customHeight="1" x14ac:dyDescent="0.2">
      <c r="A5" s="23"/>
      <c r="B5" s="23">
        <v>2013</v>
      </c>
      <c r="C5" s="23">
        <v>2014</v>
      </c>
      <c r="D5" s="23">
        <v>2015</v>
      </c>
      <c r="E5" s="23">
        <v>2016</v>
      </c>
      <c r="F5" s="23">
        <v>2017</v>
      </c>
      <c r="G5" s="19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4.1" customHeight="1" x14ac:dyDescent="0.2">
      <c r="A6" s="5"/>
      <c r="B6" s="10"/>
      <c r="C6" s="10"/>
      <c r="D6" s="10"/>
      <c r="E6" s="10"/>
      <c r="F6" s="10"/>
      <c r="G6" s="19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.1" customHeight="1" x14ac:dyDescent="0.2">
      <c r="A7" s="31" t="s">
        <v>71</v>
      </c>
      <c r="B7" s="5"/>
      <c r="C7" s="5"/>
      <c r="D7" s="5"/>
      <c r="E7" s="5"/>
      <c r="F7" s="5"/>
      <c r="G7" s="19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1" customHeight="1" x14ac:dyDescent="0.2">
      <c r="A8" s="31" t="s">
        <v>72</v>
      </c>
      <c r="B8" s="16">
        <v>12</v>
      </c>
      <c r="C8" s="16">
        <v>12</v>
      </c>
      <c r="D8" s="31">
        <v>12</v>
      </c>
      <c r="E8" s="31">
        <v>12</v>
      </c>
      <c r="F8" s="203">
        <v>12</v>
      </c>
      <c r="G8" s="20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" customHeight="1" x14ac:dyDescent="0.2">
      <c r="A9" s="31"/>
      <c r="B9" s="16"/>
      <c r="C9" s="16"/>
      <c r="D9" s="1"/>
      <c r="E9" s="1"/>
      <c r="F9" s="176"/>
      <c r="G9" s="19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1" customHeight="1" x14ac:dyDescent="0.2">
      <c r="A10" s="31" t="s">
        <v>266</v>
      </c>
      <c r="B10" s="16">
        <v>4</v>
      </c>
      <c r="C10" s="16">
        <v>4</v>
      </c>
      <c r="D10" s="16">
        <v>4</v>
      </c>
      <c r="E10" s="16">
        <v>3</v>
      </c>
      <c r="F10" s="74">
        <v>3</v>
      </c>
      <c r="G10" s="19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4.1" customHeight="1" x14ac:dyDescent="0.2">
      <c r="A11" s="17"/>
      <c r="B11" s="20"/>
      <c r="C11" s="20"/>
      <c r="D11" s="20"/>
      <c r="E11" s="20"/>
      <c r="F11" s="20"/>
      <c r="G11" s="19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s="31" customFormat="1" ht="14.1" customHeight="1" x14ac:dyDescent="0.15">
      <c r="A12" s="91" t="s">
        <v>103</v>
      </c>
      <c r="B12" s="30"/>
      <c r="C12" s="30"/>
      <c r="D12" s="30"/>
      <c r="E12" s="30"/>
      <c r="F12" s="30"/>
      <c r="G12" s="197"/>
    </row>
    <row r="13" spans="1:19" ht="14.1" customHeight="1" x14ac:dyDescent="0.2">
      <c r="A13" s="1"/>
      <c r="B13" s="1"/>
      <c r="C13" s="1"/>
      <c r="D13" s="1"/>
      <c r="E13" s="1"/>
      <c r="F13" s="1"/>
      <c r="G13" s="19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4.1" customHeight="1" x14ac:dyDescent="0.2">
      <c r="A14" s="1"/>
      <c r="B14" s="1"/>
      <c r="C14" s="1"/>
      <c r="D14" s="1"/>
      <c r="E14" s="1"/>
      <c r="F14" s="1"/>
      <c r="G14" s="19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4.1" customHeight="1" x14ac:dyDescent="0.2">
      <c r="A15" s="1"/>
      <c r="B15" s="1"/>
      <c r="C15" s="1"/>
      <c r="D15" s="1"/>
      <c r="E15" s="1"/>
      <c r="F15" s="1"/>
      <c r="G15" s="19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4.1" customHeight="1" x14ac:dyDescent="0.2">
      <c r="A16" s="1"/>
      <c r="B16" s="1"/>
      <c r="C16" s="1"/>
      <c r="D16" s="1"/>
      <c r="E16" s="1"/>
      <c r="F16" s="1"/>
      <c r="G16" s="19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4.1" customHeight="1" x14ac:dyDescent="0.2">
      <c r="A17" s="1"/>
      <c r="B17" s="1"/>
      <c r="C17" s="1"/>
      <c r="D17" s="1"/>
      <c r="E17" s="1"/>
      <c r="F17" s="1"/>
      <c r="G17" s="19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1" customFormat="1" ht="14.1" customHeight="1" x14ac:dyDescent="0.2">
      <c r="A18" s="46" t="s">
        <v>208</v>
      </c>
      <c r="B18" s="5"/>
      <c r="C18" s="5"/>
      <c r="D18" s="25"/>
      <c r="E18" s="25"/>
      <c r="F18" s="25"/>
      <c r="G18" s="198"/>
      <c r="H18" s="25"/>
      <c r="J18" s="16"/>
      <c r="K18" s="16"/>
      <c r="L18" s="16"/>
    </row>
    <row r="19" spans="1:19" s="1" customFormat="1" ht="14.1" customHeight="1" x14ac:dyDescent="0.2">
      <c r="A19" s="46"/>
      <c r="B19" s="5"/>
      <c r="C19" s="5"/>
      <c r="D19" s="25"/>
      <c r="E19" s="25"/>
      <c r="F19" s="25"/>
      <c r="G19" s="198"/>
      <c r="H19" s="25"/>
      <c r="J19" s="16"/>
      <c r="K19" s="16"/>
      <c r="L19" s="16"/>
    </row>
    <row r="20" spans="1:19" ht="15.95" customHeight="1" x14ac:dyDescent="0.2">
      <c r="A20" s="23"/>
      <c r="B20" s="23">
        <v>2013</v>
      </c>
      <c r="C20" s="23">
        <v>2014</v>
      </c>
      <c r="D20" s="23">
        <v>2015</v>
      </c>
      <c r="E20" s="23">
        <v>2016</v>
      </c>
      <c r="F20" s="23">
        <v>2017</v>
      </c>
      <c r="G20" s="195"/>
    </row>
    <row r="21" spans="1:19" ht="14.1" customHeight="1" x14ac:dyDescent="0.2">
      <c r="A21" s="5"/>
      <c r="B21" s="9"/>
      <c r="C21" s="10"/>
      <c r="D21" s="10"/>
      <c r="E21" s="10"/>
      <c r="F21" s="10"/>
      <c r="G21" s="196"/>
    </row>
    <row r="22" spans="1:19" ht="14.1" customHeight="1" x14ac:dyDescent="0.2">
      <c r="A22" s="31" t="s">
        <v>74</v>
      </c>
      <c r="B22" s="16">
        <v>11677</v>
      </c>
      <c r="C22" s="10">
        <v>11219</v>
      </c>
      <c r="D22" s="10">
        <v>10910</v>
      </c>
      <c r="E22" s="10">
        <v>10682</v>
      </c>
      <c r="F22" s="10">
        <v>10618</v>
      </c>
      <c r="G22" s="196"/>
      <c r="H22" s="58"/>
      <c r="I22" s="58"/>
    </row>
    <row r="23" spans="1:19" ht="14.1" customHeight="1" x14ac:dyDescent="0.2">
      <c r="A23" s="31" t="s">
        <v>75</v>
      </c>
      <c r="B23" s="16">
        <v>9372</v>
      </c>
      <c r="C23" s="10">
        <v>9050</v>
      </c>
      <c r="D23" s="10">
        <v>8657</v>
      </c>
      <c r="E23" s="10">
        <v>8021</v>
      </c>
      <c r="F23" s="10">
        <v>7361</v>
      </c>
      <c r="G23" s="196"/>
      <c r="H23" s="58"/>
      <c r="I23" s="58"/>
    </row>
    <row r="24" spans="1:19" ht="14.1" customHeight="1" x14ac:dyDescent="0.2">
      <c r="A24" s="17"/>
      <c r="B24" s="20"/>
      <c r="C24" s="20"/>
      <c r="D24" s="20"/>
      <c r="E24" s="20"/>
      <c r="F24" s="20"/>
      <c r="G24" s="196"/>
    </row>
    <row r="25" spans="1:19" ht="14.1" customHeight="1" x14ac:dyDescent="0.2">
      <c r="A25" s="91" t="s">
        <v>103</v>
      </c>
      <c r="B25" s="10"/>
      <c r="C25" s="10"/>
      <c r="D25" s="10"/>
      <c r="E25" s="10"/>
      <c r="F25" s="10"/>
      <c r="G25" s="196"/>
    </row>
    <row r="26" spans="1:19" ht="14.1" customHeight="1" x14ac:dyDescent="0.2">
      <c r="A26" s="13"/>
      <c r="B26" s="10"/>
      <c r="C26" s="10"/>
      <c r="D26" s="10"/>
      <c r="E26" s="10"/>
      <c r="F26" s="10"/>
      <c r="G26" s="196"/>
    </row>
    <row r="27" spans="1:19" ht="14.1" customHeight="1" x14ac:dyDescent="0.2">
      <c r="A27" s="13"/>
      <c r="B27" s="10"/>
      <c r="C27" s="10"/>
      <c r="D27" s="10"/>
      <c r="E27" s="10"/>
      <c r="F27" s="10"/>
      <c r="G27" s="196"/>
    </row>
    <row r="28" spans="1:19" ht="14.1" customHeight="1" x14ac:dyDescent="0.2">
      <c r="A28" s="13"/>
      <c r="B28" s="10"/>
      <c r="C28" s="10"/>
      <c r="D28" s="10"/>
      <c r="E28" s="10"/>
      <c r="F28" s="10"/>
      <c r="G28" s="196"/>
    </row>
    <row r="29" spans="1:19" ht="14.1" customHeight="1" x14ac:dyDescent="0.2">
      <c r="A29" s="13"/>
      <c r="B29" s="10"/>
      <c r="C29" s="10"/>
      <c r="D29" s="10"/>
      <c r="E29" s="10"/>
      <c r="F29" s="10"/>
      <c r="G29" s="196"/>
      <c r="I29" s="2" t="s">
        <v>10</v>
      </c>
    </row>
    <row r="30" spans="1:19" ht="14.1" customHeight="1" x14ac:dyDescent="0.2">
      <c r="A30" s="86"/>
      <c r="B30" s="5"/>
      <c r="C30" s="5"/>
      <c r="D30" s="5"/>
      <c r="E30" s="5"/>
      <c r="F30" s="5"/>
      <c r="G30" s="197"/>
    </row>
    <row r="31" spans="1:19" s="1" customFormat="1" ht="14.1" customHeight="1" x14ac:dyDescent="0.2">
      <c r="A31" s="46" t="s">
        <v>209</v>
      </c>
      <c r="B31" s="5"/>
      <c r="C31" s="5"/>
      <c r="D31" s="5"/>
      <c r="E31" s="5"/>
      <c r="F31" s="5"/>
      <c r="G31" s="197"/>
      <c r="H31" s="25"/>
      <c r="I31" s="25"/>
      <c r="J31" s="25"/>
      <c r="K31" s="25"/>
      <c r="L31" s="25"/>
    </row>
    <row r="32" spans="1:19" ht="14.1" customHeight="1" x14ac:dyDescent="0.2">
      <c r="K32" s="2" t="s">
        <v>10</v>
      </c>
    </row>
    <row r="33" spans="1:12" ht="15.95" customHeight="1" x14ac:dyDescent="0.2">
      <c r="A33" s="23"/>
      <c r="B33" s="23">
        <v>2013</v>
      </c>
      <c r="C33" s="23">
        <v>2014</v>
      </c>
      <c r="D33" s="23">
        <v>2015</v>
      </c>
      <c r="E33" s="23">
        <v>2016</v>
      </c>
      <c r="F33" s="23">
        <v>2017</v>
      </c>
      <c r="G33" s="195"/>
      <c r="H33" s="25"/>
      <c r="I33" s="25"/>
      <c r="J33" s="16"/>
      <c r="K33" s="16"/>
      <c r="L33" s="16"/>
    </row>
    <row r="34" spans="1:12" ht="14.1" customHeight="1" x14ac:dyDescent="0.2">
      <c r="A34" s="5"/>
      <c r="B34" s="9"/>
      <c r="C34" s="9"/>
      <c r="D34" s="10"/>
      <c r="E34" s="10"/>
      <c r="F34" s="10"/>
      <c r="G34" s="196"/>
    </row>
    <row r="35" spans="1:12" ht="14.1" customHeight="1" x14ac:dyDescent="0.2">
      <c r="A35" s="31" t="s">
        <v>91</v>
      </c>
      <c r="B35" s="16">
        <v>4</v>
      </c>
      <c r="C35" s="16">
        <v>4</v>
      </c>
      <c r="D35" s="10">
        <v>4</v>
      </c>
      <c r="E35" s="10">
        <v>4</v>
      </c>
      <c r="F35" s="10">
        <v>4</v>
      </c>
      <c r="G35" s="196"/>
    </row>
    <row r="36" spans="1:12" ht="14.1" customHeight="1" x14ac:dyDescent="0.2">
      <c r="A36" s="17"/>
      <c r="B36" s="20"/>
      <c r="C36" s="20"/>
      <c r="D36" s="20"/>
      <c r="E36" s="20"/>
      <c r="F36" s="20"/>
      <c r="G36" s="196"/>
    </row>
    <row r="37" spans="1:12" ht="14.1" customHeight="1" x14ac:dyDescent="0.2">
      <c r="A37" s="91" t="s">
        <v>103</v>
      </c>
      <c r="B37" s="30"/>
      <c r="C37" s="30"/>
      <c r="D37" s="30"/>
      <c r="E37" s="30"/>
      <c r="F37" s="30"/>
      <c r="G37" s="197"/>
    </row>
    <row r="38" spans="1:12" ht="14.1" customHeight="1" x14ac:dyDescent="0.2">
      <c r="L38" s="2" t="s">
        <v>10</v>
      </c>
    </row>
    <row r="39" spans="1:12" ht="14.1" customHeight="1" x14ac:dyDescent="0.2"/>
    <row r="40" spans="1:12" ht="14.1" customHeight="1" x14ac:dyDescent="0.2"/>
    <row r="41" spans="1:12" ht="14.1" customHeight="1" x14ac:dyDescent="0.2"/>
    <row r="42" spans="1:12" ht="14.1" customHeight="1" x14ac:dyDescent="0.2"/>
    <row r="43" spans="1:12" ht="14.1" customHeight="1" x14ac:dyDescent="0.2"/>
    <row r="44" spans="1:12" ht="14.1" customHeight="1" x14ac:dyDescent="0.2"/>
    <row r="45" spans="1:12" ht="14.1" customHeight="1" x14ac:dyDescent="0.2"/>
    <row r="46" spans="1:12" ht="14.1" customHeight="1" x14ac:dyDescent="0.2"/>
    <row r="47" spans="1:12" ht="14.1" customHeight="1" x14ac:dyDescent="0.2"/>
    <row r="48" spans="1:12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Q68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3.42578125" style="2" customWidth="1"/>
    <col min="2" max="7" width="13.7109375" style="2" customWidth="1"/>
    <col min="8" max="8" width="11.42578125" style="2" customWidth="1"/>
    <col min="9" max="10" width="11.42578125" style="2"/>
    <col min="11" max="11" width="11.42578125" style="2" customWidth="1"/>
    <col min="12" max="16384" width="11.42578125" style="2"/>
  </cols>
  <sheetData>
    <row r="1" spans="1:17" ht="14.1" customHeight="1" thickBot="1" x14ac:dyDescent="0.25">
      <c r="A1" s="46" t="s">
        <v>198</v>
      </c>
      <c r="B1" s="4"/>
      <c r="C1" s="4"/>
      <c r="D1" s="4"/>
      <c r="E1" s="4"/>
      <c r="F1" s="4"/>
      <c r="G1" s="4"/>
      <c r="H1" s="1"/>
      <c r="I1" s="1"/>
      <c r="J1" s="1"/>
      <c r="K1" s="1"/>
    </row>
    <row r="2" spans="1:17" ht="14.1" customHeight="1" x14ac:dyDescent="0.2">
      <c r="A2" s="26"/>
      <c r="B2" s="26"/>
      <c r="C2" s="26"/>
      <c r="D2" s="47"/>
      <c r="E2" s="26"/>
      <c r="F2" s="26"/>
      <c r="G2" s="4"/>
      <c r="H2" s="167" t="s">
        <v>229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">
      <c r="A3" s="46" t="s">
        <v>197</v>
      </c>
      <c r="B3" s="4"/>
      <c r="C3" s="4"/>
      <c r="D3" s="28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">
      <c r="A4" s="4"/>
      <c r="B4" s="4"/>
      <c r="C4" s="4"/>
      <c r="D4" s="28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27" t="s">
        <v>151</v>
      </c>
      <c r="B5" s="1"/>
      <c r="C5" s="1"/>
      <c r="D5" s="1"/>
      <c r="E5" s="1"/>
      <c r="F5" s="1"/>
      <c r="G5" s="1"/>
      <c r="H5" s="1"/>
      <c r="I5" s="48"/>
      <c r="J5" s="1"/>
      <c r="K5" s="1"/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42" t="s">
        <v>77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 x14ac:dyDescent="0.2">
      <c r="A8" s="36"/>
      <c r="B8" s="37"/>
      <c r="C8" s="37"/>
      <c r="D8" s="37"/>
      <c r="E8" s="37"/>
      <c r="F8" s="37"/>
      <c r="G8" s="5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95" customHeight="1" x14ac:dyDescent="0.2">
      <c r="A9" s="49"/>
      <c r="B9" s="49">
        <v>2013</v>
      </c>
      <c r="C9" s="49">
        <v>2014</v>
      </c>
      <c r="D9" s="49">
        <v>2015</v>
      </c>
      <c r="E9" s="49">
        <v>2016</v>
      </c>
      <c r="F9" s="49">
        <v>2017</v>
      </c>
      <c r="G9" s="1"/>
      <c r="H9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5"/>
      <c r="B10" s="1"/>
      <c r="C10" s="9"/>
      <c r="D10" s="9"/>
      <c r="E10" s="9"/>
      <c r="F10" s="9"/>
      <c r="G10" s="9"/>
      <c r="H1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">
      <c r="A11" s="11" t="s">
        <v>109</v>
      </c>
      <c r="B11" s="16">
        <v>504149</v>
      </c>
      <c r="C11" s="16">
        <v>504515</v>
      </c>
      <c r="D11" s="16">
        <v>504387</v>
      </c>
      <c r="E11" s="16">
        <v>505604</v>
      </c>
      <c r="F11" s="16">
        <v>504862</v>
      </c>
      <c r="G11" s="16"/>
      <c r="H11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">
      <c r="A12" s="5"/>
      <c r="B12" s="16"/>
      <c r="C12" s="16"/>
      <c r="D12" s="16"/>
      <c r="E12" s="16"/>
      <c r="F12" s="16"/>
      <c r="G12" s="16"/>
      <c r="H12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">
      <c r="A13" s="11" t="s">
        <v>110</v>
      </c>
      <c r="B13" s="16">
        <v>156883</v>
      </c>
      <c r="C13" s="16">
        <v>156997</v>
      </c>
      <c r="D13" s="16">
        <v>157240</v>
      </c>
      <c r="E13" s="16">
        <v>157188</v>
      </c>
      <c r="F13" s="16">
        <v>156693</v>
      </c>
      <c r="G13" s="16"/>
      <c r="H13"/>
      <c r="I13" s="50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">
      <c r="A14" s="112" t="s">
        <v>113</v>
      </c>
      <c r="B14" s="16">
        <v>66647</v>
      </c>
      <c r="C14" s="16">
        <v>65167</v>
      </c>
      <c r="D14" s="16">
        <v>63791</v>
      </c>
      <c r="E14" s="16">
        <v>63818</v>
      </c>
      <c r="F14" s="16">
        <v>63534</v>
      </c>
      <c r="G14" s="16"/>
      <c r="H14"/>
      <c r="I14" s="50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">
      <c r="A15" s="112" t="s">
        <v>114</v>
      </c>
      <c r="B15" s="16">
        <v>25208</v>
      </c>
      <c r="C15" s="16">
        <v>25739</v>
      </c>
      <c r="D15" s="16">
        <v>26724</v>
      </c>
      <c r="E15" s="16">
        <v>26659</v>
      </c>
      <c r="F15" s="16">
        <v>26046</v>
      </c>
      <c r="G15" s="16"/>
      <c r="H15"/>
      <c r="I15" s="50"/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">
      <c r="A16" s="112" t="s">
        <v>115</v>
      </c>
      <c r="B16" s="16">
        <v>65028</v>
      </c>
      <c r="C16" s="16">
        <v>66091</v>
      </c>
      <c r="D16" s="16">
        <v>66725</v>
      </c>
      <c r="E16" s="16">
        <v>66711</v>
      </c>
      <c r="F16" s="16">
        <v>67113</v>
      </c>
      <c r="G16" s="16"/>
      <c r="H16"/>
      <c r="I16" s="50"/>
      <c r="J16" s="1"/>
      <c r="K16" s="1" t="s">
        <v>94</v>
      </c>
      <c r="L16" s="1"/>
      <c r="M16" s="1"/>
      <c r="N16" s="1"/>
      <c r="O16" s="1"/>
      <c r="P16" s="1"/>
      <c r="Q16" s="1"/>
    </row>
    <row r="17" spans="1:17" ht="14.1" customHeight="1" x14ac:dyDescent="0.2">
      <c r="A17" s="5"/>
      <c r="B17" s="16"/>
      <c r="C17" s="16"/>
      <c r="D17" s="16"/>
      <c r="E17" s="16"/>
      <c r="F17" s="16"/>
      <c r="G17" s="16"/>
      <c r="H17"/>
      <c r="I17" s="50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11" t="s">
        <v>111</v>
      </c>
      <c r="B18" s="16">
        <v>87235</v>
      </c>
      <c r="C18" s="16">
        <v>85476</v>
      </c>
      <c r="D18" s="16">
        <v>82118</v>
      </c>
      <c r="E18" s="16">
        <v>79267</v>
      </c>
      <c r="F18" s="16">
        <v>77887</v>
      </c>
      <c r="G18" s="16"/>
      <c r="H18"/>
      <c r="I18" s="50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112" t="s">
        <v>116</v>
      </c>
      <c r="B19" s="16">
        <v>1027</v>
      </c>
      <c r="C19" s="16">
        <v>924</v>
      </c>
      <c r="D19" s="16">
        <v>857</v>
      </c>
      <c r="E19" s="16">
        <v>845</v>
      </c>
      <c r="F19" s="16">
        <v>834</v>
      </c>
      <c r="G19" s="16"/>
      <c r="H19"/>
      <c r="I19" s="50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112" t="s">
        <v>117</v>
      </c>
      <c r="B20" s="16">
        <v>86208</v>
      </c>
      <c r="C20" s="16">
        <v>84552</v>
      </c>
      <c r="D20" s="16">
        <v>81261</v>
      </c>
      <c r="E20" s="16">
        <v>78422</v>
      </c>
      <c r="F20" s="16">
        <v>77053</v>
      </c>
      <c r="G20" s="16"/>
      <c r="H20"/>
      <c r="I20" s="50"/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5"/>
      <c r="B21" s="16"/>
      <c r="C21" s="16"/>
      <c r="D21" s="16"/>
      <c r="E21" s="16"/>
      <c r="F21" s="16"/>
      <c r="G21" s="16"/>
      <c r="H21"/>
      <c r="I21" s="50"/>
      <c r="J21" s="1"/>
      <c r="K21" s="1"/>
      <c r="L21" s="1"/>
      <c r="M21" s="1"/>
      <c r="N21" s="1"/>
      <c r="O21" s="1"/>
      <c r="P21" s="1"/>
      <c r="Q21" s="1"/>
    </row>
    <row r="22" spans="1:17" ht="14.1" customHeight="1" x14ac:dyDescent="0.2">
      <c r="A22" s="11" t="s">
        <v>112</v>
      </c>
      <c r="B22" s="16">
        <v>168161</v>
      </c>
      <c r="C22" s="16">
        <v>170929</v>
      </c>
      <c r="D22" s="16">
        <v>175003</v>
      </c>
      <c r="E22" s="16">
        <v>179935</v>
      </c>
      <c r="F22" s="16">
        <v>181936</v>
      </c>
      <c r="G22" s="16"/>
      <c r="H22"/>
      <c r="I22" s="50"/>
      <c r="J22" s="1"/>
      <c r="K22" s="1"/>
      <c r="L22" s="1"/>
      <c r="M22" s="1"/>
      <c r="N22" s="1"/>
      <c r="O22" s="1"/>
      <c r="P22" s="1"/>
      <c r="Q22" s="1"/>
    </row>
    <row r="23" spans="1:17" ht="14.1" customHeight="1" x14ac:dyDescent="0.2">
      <c r="A23" s="112" t="s">
        <v>118</v>
      </c>
      <c r="B23" s="16">
        <v>104651</v>
      </c>
      <c r="C23" s="16">
        <v>105822</v>
      </c>
      <c r="D23" s="16">
        <v>109304</v>
      </c>
      <c r="E23" s="16">
        <v>112679</v>
      </c>
      <c r="F23" s="16">
        <v>114266</v>
      </c>
      <c r="G23" s="16"/>
      <c r="H23"/>
      <c r="I23" s="50"/>
      <c r="J23" s="1"/>
      <c r="K23" s="1"/>
      <c r="L23" s="1"/>
      <c r="M23" s="1"/>
      <c r="N23" s="1"/>
      <c r="O23" s="1"/>
      <c r="P23" s="1"/>
      <c r="Q23" s="1"/>
    </row>
    <row r="24" spans="1:17" ht="14.1" customHeight="1" x14ac:dyDescent="0.2">
      <c r="A24" s="112" t="s">
        <v>119</v>
      </c>
      <c r="B24" s="16">
        <v>2260</v>
      </c>
      <c r="C24" s="16">
        <v>2292</v>
      </c>
      <c r="D24" s="16">
        <v>2283</v>
      </c>
      <c r="E24" s="16">
        <v>2284</v>
      </c>
      <c r="F24" s="16">
        <v>2284</v>
      </c>
      <c r="G24" s="16"/>
      <c r="H24"/>
      <c r="I24" s="50"/>
      <c r="J24" s="1"/>
      <c r="K24" s="1"/>
      <c r="L24" s="1"/>
      <c r="M24" s="1"/>
      <c r="N24" s="1"/>
      <c r="O24" s="1"/>
      <c r="P24" s="1"/>
      <c r="Q24" s="1"/>
    </row>
    <row r="25" spans="1:17" ht="14.1" customHeight="1" x14ac:dyDescent="0.2">
      <c r="A25" s="112" t="s">
        <v>120</v>
      </c>
      <c r="B25" s="16">
        <v>61250</v>
      </c>
      <c r="C25" s="16">
        <v>62815</v>
      </c>
      <c r="D25" s="16">
        <v>63416</v>
      </c>
      <c r="E25" s="16">
        <v>64972</v>
      </c>
      <c r="F25" s="16">
        <v>65386</v>
      </c>
      <c r="G25" s="16"/>
      <c r="H25"/>
      <c r="I25" s="50"/>
      <c r="J25" s="1"/>
      <c r="K25" s="1"/>
      <c r="L25" s="1"/>
      <c r="M25" s="1"/>
      <c r="N25" s="1"/>
      <c r="O25" s="1"/>
      <c r="P25" s="1"/>
      <c r="Q25" s="1"/>
    </row>
    <row r="26" spans="1:17" ht="14.1" customHeight="1" x14ac:dyDescent="0.2">
      <c r="A26" s="5"/>
      <c r="B26" s="16"/>
      <c r="C26" s="16"/>
      <c r="D26" s="16"/>
      <c r="E26" s="16"/>
      <c r="F26" s="16"/>
      <c r="G26" s="16"/>
      <c r="H26"/>
      <c r="I26" s="50"/>
      <c r="J26" s="1"/>
      <c r="K26" s="1"/>
      <c r="L26" s="1"/>
      <c r="M26" s="1"/>
      <c r="N26" s="1"/>
      <c r="O26" s="1"/>
      <c r="P26" s="1"/>
      <c r="Q26" s="1"/>
    </row>
    <row r="27" spans="1:17" ht="14.1" customHeight="1" x14ac:dyDescent="0.2">
      <c r="A27" s="11" t="s">
        <v>121</v>
      </c>
      <c r="B27" s="16">
        <v>91870</v>
      </c>
      <c r="C27" s="16">
        <v>91113</v>
      </c>
      <c r="D27" s="16">
        <v>90026</v>
      </c>
      <c r="E27" s="16">
        <v>89214</v>
      </c>
      <c r="F27" s="16">
        <v>88346</v>
      </c>
      <c r="G27" s="16"/>
      <c r="H27"/>
      <c r="I27" s="50"/>
      <c r="J27" s="1"/>
      <c r="K27" s="1"/>
      <c r="L27" s="1"/>
      <c r="M27" s="1"/>
      <c r="N27" s="1"/>
      <c r="O27" s="1"/>
      <c r="P27" s="1"/>
      <c r="Q27" s="1"/>
    </row>
    <row r="28" spans="1:17" ht="14.1" customHeight="1" x14ac:dyDescent="0.2">
      <c r="A28" s="17"/>
      <c r="B28" s="51"/>
      <c r="C28" s="51"/>
      <c r="D28" s="51"/>
      <c r="E28" s="51"/>
      <c r="F28" s="51"/>
      <c r="G28" s="190"/>
      <c r="H28"/>
      <c r="I28" s="1"/>
      <c r="J28" s="1"/>
      <c r="K28" s="1"/>
      <c r="L28" s="1"/>
      <c r="M28" s="1"/>
      <c r="N28" s="1"/>
      <c r="O28" s="1"/>
      <c r="P28" s="1"/>
      <c r="Q28" s="1"/>
    </row>
    <row r="29" spans="1:17" ht="14.1" customHeight="1" x14ac:dyDescent="0.2">
      <c r="A29" s="52" t="s">
        <v>103</v>
      </c>
      <c r="B29" s="25"/>
      <c r="C29" s="21"/>
      <c r="D29" s="21"/>
      <c r="E29" s="21"/>
      <c r="F29" s="21"/>
      <c r="G29" s="9"/>
      <c r="H29"/>
      <c r="I29" s="1"/>
      <c r="J29" s="1"/>
      <c r="K29" s="1"/>
      <c r="L29" s="1"/>
      <c r="M29" s="1"/>
      <c r="N29" s="1"/>
      <c r="O29" s="1"/>
      <c r="P29" s="1"/>
      <c r="Q29" s="1"/>
    </row>
    <row r="30" spans="1:17" ht="12" customHeight="1" x14ac:dyDescent="0.2">
      <c r="A30" s="34"/>
      <c r="B30" s="25"/>
      <c r="C30" s="31"/>
      <c r="E30" s="5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" customHeight="1" x14ac:dyDescent="0.2">
      <c r="A31" s="34"/>
      <c r="B31" s="25"/>
      <c r="C31" s="31"/>
      <c r="E31" s="5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2" customHeight="1" x14ac:dyDescent="0.2">
      <c r="A32" s="34"/>
      <c r="B32" s="10"/>
      <c r="C32" s="10"/>
      <c r="D32" s="10"/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2" customHeight="1" x14ac:dyDescent="0.2">
      <c r="A33" s="34"/>
      <c r="B33" s="10"/>
      <c r="C33" s="10"/>
      <c r="D33" s="10"/>
      <c r="E33" s="1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2" customHeight="1" x14ac:dyDescent="0.2">
      <c r="B34" s="24"/>
      <c r="C34" s="24"/>
      <c r="D34" s="24"/>
      <c r="E34" s="24"/>
    </row>
    <row r="35" spans="1:17" ht="12" customHeight="1" x14ac:dyDescent="0.2">
      <c r="B35" s="24"/>
      <c r="C35" s="24"/>
      <c r="D35" s="24"/>
      <c r="E35" s="24"/>
    </row>
    <row r="36" spans="1:17" ht="12" customHeight="1" x14ac:dyDescent="0.2">
      <c r="E36" s="53"/>
      <c r="H36" s="2" t="s">
        <v>10</v>
      </c>
    </row>
    <row r="37" spans="1:17" ht="12" customHeight="1" x14ac:dyDescent="0.2">
      <c r="E37" s="53"/>
    </row>
    <row r="38" spans="1:17" ht="12" customHeight="1" x14ac:dyDescent="0.2">
      <c r="E38" s="53"/>
    </row>
    <row r="39" spans="1:17" ht="12" customHeight="1" x14ac:dyDescent="0.2">
      <c r="E39" s="53"/>
    </row>
    <row r="40" spans="1:17" ht="12" customHeight="1" x14ac:dyDescent="0.2">
      <c r="E40" s="53"/>
    </row>
    <row r="41" spans="1:17" ht="12" customHeight="1" x14ac:dyDescent="0.2">
      <c r="E41" s="53"/>
    </row>
    <row r="42" spans="1:17" ht="12" customHeight="1" x14ac:dyDescent="0.2">
      <c r="E42" s="53"/>
    </row>
    <row r="43" spans="1:17" x14ac:dyDescent="0.2">
      <c r="E43" s="53"/>
    </row>
    <row r="44" spans="1:17" x14ac:dyDescent="0.2">
      <c r="E44" s="53"/>
    </row>
    <row r="45" spans="1:17" x14ac:dyDescent="0.2">
      <c r="E45" s="53"/>
    </row>
    <row r="46" spans="1:17" x14ac:dyDescent="0.2">
      <c r="E46" s="53"/>
    </row>
    <row r="47" spans="1:17" x14ac:dyDescent="0.2">
      <c r="E47" s="53"/>
    </row>
    <row r="48" spans="1:17" x14ac:dyDescent="0.2">
      <c r="E48" s="53"/>
    </row>
    <row r="49" spans="2:5" x14ac:dyDescent="0.2">
      <c r="E49" s="53"/>
    </row>
    <row r="50" spans="2:5" x14ac:dyDescent="0.2">
      <c r="E50" s="53"/>
    </row>
    <row r="51" spans="2:5" x14ac:dyDescent="0.2">
      <c r="B51" s="24"/>
      <c r="C51" s="24"/>
      <c r="D51" s="24"/>
    </row>
    <row r="52" spans="2:5" x14ac:dyDescent="0.2">
      <c r="B52" s="24"/>
      <c r="C52" s="24"/>
      <c r="D52" s="24"/>
      <c r="E52" s="24"/>
    </row>
    <row r="53" spans="2:5" x14ac:dyDescent="0.2">
      <c r="B53" s="24"/>
      <c r="C53" s="24"/>
      <c r="D53" s="24"/>
      <c r="E53" s="24"/>
    </row>
    <row r="54" spans="2:5" x14ac:dyDescent="0.2">
      <c r="B54" s="24"/>
      <c r="C54" s="24"/>
      <c r="D54" s="24"/>
      <c r="E54" s="24"/>
    </row>
    <row r="55" spans="2:5" x14ac:dyDescent="0.2">
      <c r="B55" s="24"/>
      <c r="C55" s="24"/>
      <c r="D55" s="24"/>
      <c r="E55" s="24"/>
    </row>
    <row r="56" spans="2:5" x14ac:dyDescent="0.2">
      <c r="B56" s="24"/>
      <c r="C56" s="24"/>
      <c r="D56" s="24"/>
      <c r="E56" s="24"/>
    </row>
    <row r="57" spans="2:5" x14ac:dyDescent="0.2">
      <c r="B57" s="24"/>
      <c r="C57" s="24"/>
      <c r="D57" s="24"/>
      <c r="E57" s="24"/>
    </row>
    <row r="58" spans="2:5" x14ac:dyDescent="0.2">
      <c r="B58" s="24"/>
      <c r="C58" s="24"/>
      <c r="D58" s="24"/>
      <c r="E58" s="24"/>
    </row>
    <row r="59" spans="2:5" x14ac:dyDescent="0.2">
      <c r="B59" s="24"/>
      <c r="C59" s="24"/>
      <c r="D59" s="24"/>
      <c r="E59" s="24"/>
    </row>
    <row r="60" spans="2:5" x14ac:dyDescent="0.2">
      <c r="B60" s="24"/>
      <c r="C60" s="24"/>
      <c r="D60" s="24"/>
      <c r="E60" s="24"/>
    </row>
    <row r="61" spans="2:5" x14ac:dyDescent="0.2">
      <c r="B61" s="24"/>
      <c r="C61" s="24"/>
      <c r="D61" s="24"/>
      <c r="E61" s="24"/>
    </row>
    <row r="62" spans="2:5" x14ac:dyDescent="0.2">
      <c r="B62" s="24"/>
      <c r="C62" s="24"/>
      <c r="D62" s="24"/>
      <c r="E62" s="24"/>
    </row>
    <row r="63" spans="2:5" x14ac:dyDescent="0.2">
      <c r="B63" s="24"/>
      <c r="C63" s="24"/>
      <c r="D63" s="24"/>
      <c r="E63" s="24"/>
    </row>
    <row r="64" spans="2:5" x14ac:dyDescent="0.2">
      <c r="B64" s="24"/>
      <c r="C64" s="24"/>
      <c r="D64" s="24"/>
      <c r="E64" s="24"/>
    </row>
    <row r="65" spans="2:5" x14ac:dyDescent="0.2">
      <c r="B65" s="24"/>
      <c r="C65" s="24"/>
      <c r="D65" s="24"/>
      <c r="E65" s="24"/>
    </row>
    <row r="66" spans="2:5" x14ac:dyDescent="0.2">
      <c r="B66" s="24"/>
      <c r="C66" s="24"/>
      <c r="D66" s="24"/>
      <c r="E66" s="24"/>
    </row>
    <row r="67" spans="2:5" x14ac:dyDescent="0.2">
      <c r="B67" s="24"/>
      <c r="C67" s="24"/>
      <c r="D67" s="24"/>
      <c r="E67" s="24"/>
    </row>
    <row r="68" spans="2:5" x14ac:dyDescent="0.2">
      <c r="E68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U66"/>
  <sheetViews>
    <sheetView topLeftCell="A22" zoomScaleNormal="100" workbookViewId="0">
      <selection activeCell="H2" sqref="H2"/>
    </sheetView>
  </sheetViews>
  <sheetFormatPr baseColWidth="10" defaultRowHeight="12.75" x14ac:dyDescent="0.2"/>
  <cols>
    <col min="1" max="1" width="25.140625" style="2" customWidth="1"/>
    <col min="2" max="3" width="7.42578125" style="2" customWidth="1"/>
    <col min="4" max="4" width="2.42578125" style="2" customWidth="1"/>
    <col min="5" max="6" width="7.42578125" style="2" customWidth="1"/>
    <col min="7" max="7" width="2.42578125" style="2" customWidth="1"/>
    <col min="8" max="9" width="7.42578125" style="2" customWidth="1"/>
    <col min="10" max="10" width="2.42578125" style="2" customWidth="1"/>
    <col min="11" max="12" width="7.42578125" style="2" customWidth="1"/>
    <col min="13" max="14" width="11.42578125" style="2"/>
    <col min="15" max="15" width="16.140625" style="2" bestFit="1" customWidth="1"/>
    <col min="16" max="16384" width="11.42578125" style="2"/>
  </cols>
  <sheetData>
    <row r="1" spans="1:21" ht="14.1" customHeight="1" thickBot="1" x14ac:dyDescent="0.25">
      <c r="A1" s="46" t="s">
        <v>198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"/>
      <c r="N1" s="1"/>
      <c r="O1" s="1"/>
    </row>
    <row r="2" spans="1:21" ht="14.1" customHeight="1" x14ac:dyDescent="0.2">
      <c r="A2" s="26"/>
      <c r="B2" s="26"/>
      <c r="C2" s="26"/>
      <c r="D2" s="26"/>
      <c r="E2" s="26"/>
      <c r="F2" s="47"/>
      <c r="G2" s="47"/>
      <c r="H2" s="26"/>
      <c r="I2" s="26"/>
      <c r="J2" s="47"/>
      <c r="K2" s="26"/>
      <c r="L2" s="26"/>
      <c r="M2" s="1"/>
      <c r="N2" s="167" t="s">
        <v>229</v>
      </c>
      <c r="O2" s="1"/>
      <c r="P2" s="1"/>
      <c r="Q2" s="1"/>
      <c r="R2" s="1"/>
      <c r="S2" s="1"/>
      <c r="T2" s="1"/>
      <c r="U2" s="1"/>
    </row>
    <row r="3" spans="1:21" ht="14.1" customHeight="1" x14ac:dyDescent="0.2">
      <c r="A3" s="27" t="s">
        <v>152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1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1" customHeight="1" x14ac:dyDescent="0.2">
      <c r="A5" s="42" t="s">
        <v>135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9.9499999999999993" customHeight="1" x14ac:dyDescent="0.2">
      <c r="A6" s="5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</row>
    <row r="7" spans="1:21" ht="14.1" customHeight="1" x14ac:dyDescent="0.2">
      <c r="A7" s="6"/>
      <c r="B7" s="29">
        <v>2014</v>
      </c>
      <c r="C7" s="23"/>
      <c r="D7" s="6"/>
      <c r="E7" s="29">
        <v>2015</v>
      </c>
      <c r="F7" s="23"/>
      <c r="G7" s="6"/>
      <c r="H7" s="29">
        <v>2016</v>
      </c>
      <c r="I7" s="23"/>
      <c r="J7" s="6"/>
      <c r="K7" s="29">
        <v>2017</v>
      </c>
      <c r="L7" s="23"/>
      <c r="M7" s="1"/>
      <c r="N7" s="1"/>
      <c r="O7" s="1"/>
      <c r="P7" s="1"/>
      <c r="Q7" s="1"/>
      <c r="R7" s="1"/>
      <c r="S7" s="1"/>
      <c r="T7" s="1"/>
      <c r="U7" s="1"/>
    </row>
    <row r="8" spans="1:21" s="39" customFormat="1" ht="14.1" customHeight="1" x14ac:dyDescent="0.2">
      <c r="A8" s="8"/>
      <c r="B8" s="7" t="s">
        <v>1</v>
      </c>
      <c r="C8" s="7" t="s">
        <v>104</v>
      </c>
      <c r="D8" s="33"/>
      <c r="E8" s="7" t="s">
        <v>1</v>
      </c>
      <c r="F8" s="7" t="s">
        <v>104</v>
      </c>
      <c r="G8" s="33"/>
      <c r="H8" s="7" t="s">
        <v>1</v>
      </c>
      <c r="I8" s="7" t="s">
        <v>104</v>
      </c>
      <c r="J8" s="33"/>
      <c r="K8" s="7" t="s">
        <v>1</v>
      </c>
      <c r="L8" s="7" t="s">
        <v>104</v>
      </c>
      <c r="M8"/>
      <c r="N8"/>
    </row>
    <row r="9" spans="1:21" ht="14.1" customHeight="1" x14ac:dyDescent="0.2">
      <c r="A9" s="5"/>
      <c r="B9" s="9"/>
      <c r="C9" s="9"/>
      <c r="D9" s="1"/>
      <c r="E9" s="9"/>
      <c r="F9" s="9"/>
      <c r="G9" s="1"/>
      <c r="H9" s="9"/>
      <c r="I9" s="9"/>
      <c r="J9" s="1"/>
      <c r="K9" s="9"/>
      <c r="L9" s="9"/>
      <c r="M9"/>
      <c r="N9"/>
      <c r="O9" s="92"/>
      <c r="P9" s="92"/>
      <c r="Q9" s="50"/>
      <c r="R9" s="50"/>
      <c r="S9" s="1"/>
      <c r="T9" s="1"/>
      <c r="U9" s="1"/>
    </row>
    <row r="10" spans="1:21" ht="14.1" customHeight="1" x14ac:dyDescent="0.2">
      <c r="A10" s="11" t="s">
        <v>109</v>
      </c>
      <c r="B10" s="55">
        <v>454.46699999999998</v>
      </c>
      <c r="C10" s="55">
        <v>50.048000000000002</v>
      </c>
      <c r="E10" s="55">
        <v>453.66500000000002</v>
      </c>
      <c r="F10" s="55">
        <v>50.722000000000001</v>
      </c>
      <c r="H10" s="55">
        <v>453.78699999999998</v>
      </c>
      <c r="I10" s="55">
        <v>51.817</v>
      </c>
      <c r="K10" s="55">
        <v>453.375</v>
      </c>
      <c r="L10" s="55">
        <v>51.487000000000002</v>
      </c>
      <c r="M10" s="92"/>
      <c r="N10"/>
      <c r="O10" s="92"/>
      <c r="P10" s="58"/>
      <c r="S10" s="1"/>
      <c r="T10" s="1"/>
      <c r="U10" s="1"/>
    </row>
    <row r="11" spans="1:21" ht="14.1" customHeight="1" x14ac:dyDescent="0.2">
      <c r="A11" s="5"/>
      <c r="B11" s="55"/>
      <c r="C11" s="55"/>
      <c r="E11" s="55"/>
      <c r="F11" s="55"/>
      <c r="H11" s="55"/>
      <c r="I11" s="55"/>
      <c r="K11" s="55"/>
      <c r="L11" s="55"/>
      <c r="M11"/>
      <c r="N11"/>
      <c r="O11" s="92"/>
      <c r="P11" s="92"/>
      <c r="S11" s="1"/>
      <c r="T11" s="1"/>
      <c r="U11" s="1"/>
    </row>
    <row r="12" spans="1:21" ht="14.1" customHeight="1" x14ac:dyDescent="0.2">
      <c r="A12" s="11" t="s">
        <v>110</v>
      </c>
      <c r="B12" s="55">
        <v>109.714</v>
      </c>
      <c r="C12" s="55">
        <v>47.283000000000001</v>
      </c>
      <c r="E12" s="55">
        <v>109.24299999999999</v>
      </c>
      <c r="F12" s="55">
        <v>47.997</v>
      </c>
      <c r="H12" s="55">
        <v>108.074</v>
      </c>
      <c r="I12" s="55">
        <v>49.113999999999997</v>
      </c>
      <c r="K12" s="55">
        <v>108.002</v>
      </c>
      <c r="L12" s="55">
        <v>48.691000000000003</v>
      </c>
      <c r="M12"/>
      <c r="N12"/>
      <c r="O12" s="50"/>
      <c r="P12" s="50"/>
      <c r="Q12" s="50"/>
      <c r="S12" s="1"/>
      <c r="T12" s="1"/>
      <c r="U12" s="1"/>
    </row>
    <row r="13" spans="1:21" ht="14.1" customHeight="1" x14ac:dyDescent="0.2">
      <c r="A13" s="112" t="s">
        <v>113</v>
      </c>
      <c r="B13" s="55">
        <v>43.265000000000001</v>
      </c>
      <c r="C13" s="55">
        <v>21.902000000000001</v>
      </c>
      <c r="E13" s="55">
        <v>42.234000000000002</v>
      </c>
      <c r="F13" s="55">
        <v>21.556999999999999</v>
      </c>
      <c r="H13" s="55">
        <v>40.655999999999999</v>
      </c>
      <c r="I13" s="55">
        <v>23.161999999999999</v>
      </c>
      <c r="K13" s="55">
        <v>41.118000000000002</v>
      </c>
      <c r="L13" s="55">
        <v>22.416</v>
      </c>
      <c r="M13"/>
      <c r="N13"/>
      <c r="O13" s="92"/>
      <c r="P13" s="92"/>
      <c r="S13" s="1"/>
      <c r="T13" s="1"/>
      <c r="U13" s="1"/>
    </row>
    <row r="14" spans="1:21" ht="14.1" customHeight="1" x14ac:dyDescent="0.2">
      <c r="A14" s="112" t="s">
        <v>114</v>
      </c>
      <c r="B14" s="55">
        <v>21.802</v>
      </c>
      <c r="C14" s="55">
        <v>3.9369999999999998</v>
      </c>
      <c r="E14" s="55">
        <v>21.939</v>
      </c>
      <c r="F14" s="55">
        <v>4.7850000000000001</v>
      </c>
      <c r="H14" s="55">
        <v>22.579000000000001</v>
      </c>
      <c r="I14" s="55">
        <v>4.08</v>
      </c>
      <c r="K14" s="55">
        <v>21.888000000000002</v>
      </c>
      <c r="L14" s="55">
        <v>4.1580000000000004</v>
      </c>
      <c r="M14"/>
      <c r="N14"/>
      <c r="O14" s="92"/>
      <c r="P14" s="110" t="s">
        <v>10</v>
      </c>
      <c r="S14" s="1"/>
      <c r="T14" s="1"/>
      <c r="U14" s="1"/>
    </row>
    <row r="15" spans="1:21" ht="14.1" customHeight="1" x14ac:dyDescent="0.2">
      <c r="A15" s="112" t="s">
        <v>115</v>
      </c>
      <c r="B15" s="55">
        <v>44.646999999999998</v>
      </c>
      <c r="C15" s="55">
        <v>21.443999999999999</v>
      </c>
      <c r="E15" s="55">
        <v>45.07</v>
      </c>
      <c r="F15" s="55">
        <v>21.655000000000001</v>
      </c>
      <c r="H15" s="55">
        <v>44.838999999999999</v>
      </c>
      <c r="I15" s="55">
        <v>21.872</v>
      </c>
      <c r="K15" s="55">
        <v>44.996000000000002</v>
      </c>
      <c r="L15" s="55">
        <v>22.117000000000001</v>
      </c>
      <c r="M15"/>
      <c r="N15"/>
      <c r="O15" s="92"/>
      <c r="P15" s="92"/>
      <c r="S15" s="1"/>
      <c r="T15" s="1"/>
      <c r="U15" s="1"/>
    </row>
    <row r="16" spans="1:21" ht="14.1" customHeight="1" x14ac:dyDescent="0.2">
      <c r="A16" s="5"/>
      <c r="B16" s="55"/>
      <c r="C16" s="55"/>
      <c r="E16" s="55"/>
      <c r="F16" s="55"/>
      <c r="H16" s="55"/>
      <c r="I16" s="55"/>
      <c r="K16" s="55"/>
      <c r="L16" s="55"/>
      <c r="M16"/>
      <c r="N16"/>
      <c r="O16" s="92"/>
      <c r="P16" s="92"/>
      <c r="S16" s="1"/>
      <c r="T16" s="1"/>
      <c r="U16" s="1"/>
    </row>
    <row r="17" spans="1:21" ht="14.1" customHeight="1" x14ac:dyDescent="0.2">
      <c r="A17" s="11" t="s">
        <v>149</v>
      </c>
      <c r="B17" s="55">
        <v>85.275000000000006</v>
      </c>
      <c r="C17" s="55">
        <v>0.20100000000000001</v>
      </c>
      <c r="E17" s="55">
        <v>81.921999999999997</v>
      </c>
      <c r="F17" s="55">
        <v>0.19600000000000001</v>
      </c>
      <c r="H17" s="55">
        <v>79.072999999999993</v>
      </c>
      <c r="I17" s="55">
        <v>0.19400000000000001</v>
      </c>
      <c r="K17" s="55">
        <v>77.694000000000003</v>
      </c>
      <c r="L17" s="55">
        <v>0.193</v>
      </c>
      <c r="M17"/>
      <c r="N17"/>
      <c r="O17" s="92"/>
      <c r="P17" s="92"/>
      <c r="S17" s="1"/>
      <c r="T17" s="1"/>
      <c r="U17" s="1"/>
    </row>
    <row r="18" spans="1:21" ht="14.1" customHeight="1" x14ac:dyDescent="0.2">
      <c r="A18" s="112" t="s">
        <v>116</v>
      </c>
      <c r="B18" s="55">
        <v>0.72299999999999998</v>
      </c>
      <c r="C18" s="55">
        <v>0.20100000000000001</v>
      </c>
      <c r="E18" s="55">
        <v>0.66100000000000003</v>
      </c>
      <c r="F18" s="55">
        <v>0.19600000000000001</v>
      </c>
      <c r="H18" s="55">
        <v>78.421999999999997</v>
      </c>
      <c r="I18" s="55" t="s">
        <v>4</v>
      </c>
      <c r="K18" s="55">
        <v>77.052999999999997</v>
      </c>
      <c r="L18" s="55" t="s">
        <v>4</v>
      </c>
      <c r="M18"/>
      <c r="N18"/>
      <c r="O18" s="92"/>
      <c r="P18" s="92"/>
      <c r="S18" s="1"/>
      <c r="T18" s="1"/>
      <c r="U18" s="1"/>
    </row>
    <row r="19" spans="1:21" ht="14.1" customHeight="1" x14ac:dyDescent="0.2">
      <c r="A19" s="112" t="s">
        <v>117</v>
      </c>
      <c r="B19" s="55">
        <v>84.552000000000007</v>
      </c>
      <c r="C19" s="57" t="s">
        <v>4</v>
      </c>
      <c r="E19" s="55">
        <v>81.260999999999996</v>
      </c>
      <c r="F19" s="57" t="s">
        <v>4</v>
      </c>
      <c r="H19" s="55">
        <v>0.65100000000000002</v>
      </c>
      <c r="I19" s="57">
        <v>0.19400000000000001</v>
      </c>
      <c r="K19" s="55">
        <v>0.64100000000000001</v>
      </c>
      <c r="L19" s="57">
        <v>0.193</v>
      </c>
      <c r="M19"/>
      <c r="N19"/>
      <c r="O19" s="92"/>
      <c r="P19" s="92"/>
      <c r="S19" s="1"/>
      <c r="T19" s="1"/>
      <c r="U19" s="1"/>
    </row>
    <row r="20" spans="1:21" ht="14.1" customHeight="1" x14ac:dyDescent="0.2">
      <c r="A20" s="5"/>
      <c r="B20" s="55"/>
      <c r="C20" s="55"/>
      <c r="E20" s="55"/>
      <c r="F20" s="55"/>
      <c r="H20" s="55"/>
      <c r="I20" s="55"/>
      <c r="K20" s="55"/>
      <c r="L20" s="55"/>
      <c r="M20"/>
      <c r="N20"/>
      <c r="O20" s="92"/>
      <c r="P20" s="92"/>
      <c r="S20" s="1"/>
      <c r="T20" s="1"/>
      <c r="U20" s="1"/>
    </row>
    <row r="21" spans="1:21" ht="14.1" customHeight="1" x14ac:dyDescent="0.2">
      <c r="A21" s="11" t="s">
        <v>112</v>
      </c>
      <c r="B21" s="55">
        <v>168.36500000000001</v>
      </c>
      <c r="C21" s="55">
        <v>2.5640000000000001</v>
      </c>
      <c r="E21" s="55">
        <v>172.47399999999999</v>
      </c>
      <c r="F21" s="55">
        <v>2.5289999999999999</v>
      </c>
      <c r="H21" s="55">
        <v>177.42599999999999</v>
      </c>
      <c r="I21" s="55">
        <v>2.5089999999999999</v>
      </c>
      <c r="K21" s="55">
        <v>179.333</v>
      </c>
      <c r="L21" s="55">
        <v>2.6030000000000002</v>
      </c>
      <c r="M21"/>
      <c r="N21"/>
      <c r="O21" s="92"/>
      <c r="P21" s="92"/>
      <c r="S21" s="1"/>
      <c r="T21" s="1"/>
      <c r="U21" s="1"/>
    </row>
    <row r="22" spans="1:21" ht="14.1" customHeight="1" x14ac:dyDescent="0.2">
      <c r="A22" s="112" t="s">
        <v>118</v>
      </c>
      <c r="B22" s="55">
        <v>103.258</v>
      </c>
      <c r="C22" s="55">
        <v>2.5640000000000001</v>
      </c>
      <c r="E22" s="55">
        <v>106.77500000000001</v>
      </c>
      <c r="F22" s="55">
        <v>2.5289999999999999</v>
      </c>
      <c r="H22" s="55">
        <v>110.17</v>
      </c>
      <c r="I22" s="55">
        <v>2.5089999999999999</v>
      </c>
      <c r="K22" s="55">
        <v>111.663</v>
      </c>
      <c r="L22" s="55">
        <v>2.6030000000000002</v>
      </c>
      <c r="M22"/>
      <c r="N22"/>
      <c r="O22" s="92"/>
      <c r="P22" s="92"/>
      <c r="S22" s="1"/>
      <c r="T22" s="1"/>
      <c r="U22" s="1"/>
    </row>
    <row r="23" spans="1:21" ht="14.1" customHeight="1" x14ac:dyDescent="0.2">
      <c r="A23" s="112" t="s">
        <v>119</v>
      </c>
      <c r="B23" s="55">
        <v>2.2919999999999998</v>
      </c>
      <c r="C23" s="57" t="s">
        <v>4</v>
      </c>
      <c r="E23" s="55">
        <v>2.2829999999999999</v>
      </c>
      <c r="F23" s="57" t="s">
        <v>4</v>
      </c>
      <c r="H23" s="55">
        <v>2.2839999999999998</v>
      </c>
      <c r="I23" s="57" t="s">
        <v>4</v>
      </c>
      <c r="K23" s="55">
        <v>2.2839999999999998</v>
      </c>
      <c r="L23" s="57" t="s">
        <v>4</v>
      </c>
      <c r="M23"/>
      <c r="N23"/>
      <c r="O23" s="92"/>
      <c r="P23" s="92"/>
      <c r="S23" s="1"/>
      <c r="T23" s="1"/>
      <c r="U23" s="1"/>
    </row>
    <row r="24" spans="1:21" ht="14.1" customHeight="1" x14ac:dyDescent="0.2">
      <c r="A24" s="112" t="s">
        <v>120</v>
      </c>
      <c r="B24" s="55">
        <v>62.814999999999998</v>
      </c>
      <c r="C24" s="57" t="s">
        <v>4</v>
      </c>
      <c r="E24" s="55">
        <v>63.415999999999997</v>
      </c>
      <c r="F24" s="57" t="s">
        <v>4</v>
      </c>
      <c r="H24" s="55">
        <v>64.971999999999994</v>
      </c>
      <c r="I24" s="57" t="s">
        <v>4</v>
      </c>
      <c r="K24" s="55">
        <v>65.385999999999996</v>
      </c>
      <c r="L24" s="57" t="s">
        <v>4</v>
      </c>
      <c r="M24"/>
      <c r="N24"/>
      <c r="O24" s="92"/>
      <c r="P24" s="92"/>
      <c r="S24" s="1"/>
      <c r="T24" s="1"/>
      <c r="U24" s="1"/>
    </row>
    <row r="25" spans="1:21" ht="14.1" customHeight="1" x14ac:dyDescent="0.2">
      <c r="A25" s="5"/>
      <c r="B25" s="55"/>
      <c r="C25" s="57"/>
      <c r="F25" s="55"/>
      <c r="I25" s="55"/>
      <c r="L25" s="55"/>
      <c r="M25"/>
      <c r="N25"/>
      <c r="O25" s="92"/>
      <c r="P25" s="92"/>
      <c r="S25" s="1"/>
      <c r="T25" s="1"/>
      <c r="U25" s="1"/>
    </row>
    <row r="26" spans="1:21" ht="14.1" customHeight="1" x14ac:dyDescent="0.2">
      <c r="A26" s="11" t="s">
        <v>121</v>
      </c>
      <c r="B26" s="55">
        <v>91.113</v>
      </c>
      <c r="C26" s="57" t="s">
        <v>4</v>
      </c>
      <c r="E26" s="55">
        <v>90.025999999999996</v>
      </c>
      <c r="F26" s="57" t="s">
        <v>4</v>
      </c>
      <c r="H26" s="55">
        <v>89.213999999999999</v>
      </c>
      <c r="I26" s="57" t="s">
        <v>4</v>
      </c>
      <c r="K26" s="55">
        <v>88.346000000000004</v>
      </c>
      <c r="L26" s="57" t="s">
        <v>4</v>
      </c>
      <c r="M26"/>
      <c r="N26"/>
      <c r="O26" s="92"/>
      <c r="P26" s="50"/>
      <c r="S26" s="1"/>
      <c r="T26" s="1"/>
      <c r="U26" s="1"/>
    </row>
    <row r="27" spans="1:21" ht="14.1" customHeight="1" x14ac:dyDescent="0.2">
      <c r="A27" s="17"/>
      <c r="B27" s="19"/>
      <c r="C27" s="18"/>
      <c r="D27" s="19"/>
      <c r="E27" s="19"/>
      <c r="F27" s="18"/>
      <c r="G27" s="18"/>
      <c r="H27" s="20"/>
      <c r="I27" s="20"/>
      <c r="J27" s="18"/>
      <c r="K27" s="20"/>
      <c r="L27" s="20"/>
      <c r="M27"/>
      <c r="N27"/>
      <c r="O27" s="50"/>
      <c r="P27" s="1"/>
      <c r="Q27" s="1"/>
      <c r="R27" s="1"/>
      <c r="S27" s="1"/>
      <c r="T27" s="1"/>
      <c r="U27" s="1"/>
    </row>
    <row r="28" spans="1:21" ht="14.1" customHeight="1" x14ac:dyDescent="0.2">
      <c r="A28" s="52" t="s">
        <v>103</v>
      </c>
      <c r="B28" s="5"/>
      <c r="C28" s="25"/>
      <c r="D28" s="25"/>
      <c r="E28" s="21"/>
      <c r="F28" s="21"/>
      <c r="G28" s="21"/>
      <c r="H28" s="21"/>
      <c r="I28" s="21"/>
      <c r="J28" s="21"/>
      <c r="K28" s="21"/>
      <c r="L28" s="21"/>
      <c r="M28"/>
      <c r="N28"/>
      <c r="O28" s="50"/>
      <c r="P28" s="1"/>
      <c r="Q28" s="1"/>
      <c r="R28" s="1"/>
      <c r="S28" s="1"/>
      <c r="T28" s="1"/>
      <c r="U28" s="1"/>
    </row>
    <row r="29" spans="1:21" ht="14.1" customHeight="1" x14ac:dyDescent="0.2">
      <c r="A29" s="93"/>
      <c r="B29" s="5"/>
      <c r="C29" s="25"/>
      <c r="D29" s="25"/>
      <c r="E29" s="31"/>
      <c r="F29" s="31"/>
      <c r="G29" s="31"/>
      <c r="H29" s="1"/>
      <c r="I29" s="1"/>
      <c r="J29" s="1"/>
      <c r="K29" s="1"/>
      <c r="L29" s="1"/>
      <c r="M29" s="1"/>
      <c r="N29" s="50"/>
      <c r="O29" s="50"/>
      <c r="P29" s="1"/>
      <c r="Q29" s="1"/>
      <c r="R29" s="1"/>
      <c r="S29" s="1"/>
      <c r="T29" s="1"/>
      <c r="U29" s="1"/>
    </row>
    <row r="30" spans="1:21" ht="9.9499999999999993" customHeight="1" x14ac:dyDescent="0.2">
      <c r="A30" s="34"/>
      <c r="B30" s="5"/>
      <c r="C30" s="25"/>
      <c r="D30" s="25"/>
      <c r="E30" s="31"/>
      <c r="F30" s="31"/>
      <c r="G30" s="31"/>
      <c r="H30" s="1"/>
      <c r="I30" s="1"/>
      <c r="J30" s="1"/>
      <c r="K30" s="1"/>
      <c r="L30" s="1"/>
      <c r="M30" s="1"/>
      <c r="N30" s="50"/>
      <c r="O30" s="50"/>
      <c r="P30" s="1"/>
      <c r="Q30" s="1"/>
      <c r="R30" s="1"/>
      <c r="S30" s="1"/>
      <c r="T30" s="1"/>
      <c r="U30" s="1"/>
    </row>
    <row r="31" spans="1:21" ht="9.9499999999999993" customHeight="1" x14ac:dyDescent="0.2">
      <c r="A31" s="34"/>
      <c r="B31" s="5"/>
      <c r="C31" s="25"/>
      <c r="D31" s="25"/>
      <c r="E31" s="31"/>
      <c r="F31" s="31"/>
      <c r="G31" s="31"/>
      <c r="H31" s="1"/>
      <c r="I31" s="1"/>
      <c r="J31" s="1"/>
      <c r="K31" s="1"/>
      <c r="L31" s="1"/>
      <c r="M31" s="1"/>
      <c r="N31" s="50"/>
      <c r="O31" s="50"/>
      <c r="P31" s="1"/>
      <c r="Q31" s="1"/>
      <c r="R31" s="1"/>
      <c r="S31" s="1"/>
      <c r="T31" s="1"/>
      <c r="U31" s="1"/>
    </row>
    <row r="32" spans="1:21" ht="9.9499999999999993" customHeight="1" x14ac:dyDescent="0.2">
      <c r="A32" s="34"/>
      <c r="B32" s="5"/>
      <c r="C32" s="25"/>
      <c r="D32" s="25"/>
      <c r="E32" s="31"/>
      <c r="F32" s="31"/>
      <c r="G32" s="31"/>
      <c r="H32" s="1" t="s">
        <v>10</v>
      </c>
      <c r="I32" s="1"/>
      <c r="J32" s="1" t="s">
        <v>10</v>
      </c>
      <c r="K32" s="1"/>
      <c r="L32" s="1"/>
      <c r="M32" s="1"/>
      <c r="N32" s="50"/>
      <c r="O32" s="50"/>
      <c r="P32" s="1"/>
      <c r="Q32" s="1"/>
      <c r="R32" s="1"/>
      <c r="S32" s="1"/>
      <c r="T32" s="1"/>
      <c r="U32" s="1"/>
    </row>
    <row r="33" spans="1:2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0"/>
      <c r="O33" s="50"/>
      <c r="P33" s="1"/>
      <c r="Q33" s="1"/>
      <c r="R33" s="1"/>
      <c r="S33" s="1"/>
      <c r="T33" s="1"/>
      <c r="U33" s="1"/>
    </row>
    <row r="34" spans="1:2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50"/>
      <c r="O34" s="50"/>
      <c r="P34" s="1"/>
      <c r="Q34" s="1"/>
      <c r="R34" s="1"/>
      <c r="S34" s="1"/>
      <c r="T34" s="1"/>
      <c r="U34" s="1"/>
    </row>
    <row r="35" spans="1:21" ht="15" x14ac:dyDescent="0.2">
      <c r="A35" s="204" t="s">
        <v>271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0"/>
      <c r="O35" s="107" t="s">
        <v>7</v>
      </c>
      <c r="P35" s="101"/>
      <c r="R35" s="50"/>
      <c r="S35" s="50"/>
    </row>
    <row r="36" spans="1:21" x14ac:dyDescent="0.2">
      <c r="O36" s="102"/>
      <c r="P36" s="103"/>
      <c r="R36" s="50"/>
      <c r="S36" s="50"/>
    </row>
    <row r="37" spans="1:21" x14ac:dyDescent="0.2">
      <c r="F37" s="32"/>
      <c r="G37" s="32"/>
      <c r="O37" s="98" t="s">
        <v>2</v>
      </c>
      <c r="P37" s="104">
        <f>SUM(K12:L12)</f>
        <v>156.69299999999998</v>
      </c>
      <c r="Q37" s="58"/>
      <c r="R37" s="50"/>
      <c r="S37" s="50"/>
    </row>
    <row r="38" spans="1:21" x14ac:dyDescent="0.2">
      <c r="F38" s="32"/>
      <c r="G38" s="32"/>
      <c r="O38" s="98" t="s">
        <v>3</v>
      </c>
      <c r="P38" s="104">
        <f>SUM(K17:L17)</f>
        <v>77.887</v>
      </c>
      <c r="Q38" s="58"/>
      <c r="R38" s="50"/>
      <c r="S38" s="50"/>
    </row>
    <row r="39" spans="1:21" x14ac:dyDescent="0.2">
      <c r="O39" s="98" t="s">
        <v>5</v>
      </c>
      <c r="P39" s="104">
        <f>SUM(K21:L21)</f>
        <v>181.93600000000001</v>
      </c>
      <c r="Q39" s="58"/>
      <c r="R39" s="50"/>
      <c r="S39" s="50"/>
    </row>
    <row r="40" spans="1:21" x14ac:dyDescent="0.2">
      <c r="O40" s="105" t="s">
        <v>6</v>
      </c>
      <c r="P40" s="106">
        <f>SUM(K26:L26)</f>
        <v>88.346000000000004</v>
      </c>
      <c r="Q40" s="58"/>
      <c r="R40" s="50"/>
      <c r="S40" s="50"/>
    </row>
    <row r="41" spans="1:21" x14ac:dyDescent="0.2">
      <c r="N41" s="50"/>
      <c r="O41" s="50"/>
    </row>
    <row r="42" spans="1:21" x14ac:dyDescent="0.2">
      <c r="L42" s="58"/>
      <c r="N42" s="50"/>
      <c r="O42" s="50"/>
    </row>
    <row r="43" spans="1:21" x14ac:dyDescent="0.2">
      <c r="K43" s="58"/>
      <c r="L43" s="58"/>
      <c r="M43" s="58"/>
      <c r="N43" s="58"/>
      <c r="O43" s="50"/>
      <c r="P43" s="50"/>
    </row>
    <row r="44" spans="1:21" x14ac:dyDescent="0.2">
      <c r="K44" s="58"/>
      <c r="L44" s="58"/>
      <c r="M44" s="58"/>
      <c r="N44" s="58"/>
      <c r="O44" s="50"/>
      <c r="P44" s="50"/>
    </row>
    <row r="45" spans="1:21" x14ac:dyDescent="0.2">
      <c r="K45" s="58"/>
      <c r="L45" s="58"/>
      <c r="M45" s="58"/>
      <c r="N45" s="58"/>
      <c r="O45" s="50"/>
      <c r="P45" s="50"/>
    </row>
    <row r="46" spans="1:21" x14ac:dyDescent="0.2">
      <c r="K46" s="58"/>
      <c r="L46" s="58"/>
      <c r="M46" s="58"/>
      <c r="N46" s="58"/>
      <c r="O46" s="50"/>
      <c r="P46" s="50"/>
    </row>
    <row r="47" spans="1:21" x14ac:dyDescent="0.2">
      <c r="K47" s="58"/>
      <c r="L47" s="58"/>
      <c r="M47" s="58"/>
      <c r="N47" s="58"/>
      <c r="O47" s="50"/>
      <c r="P47" s="50"/>
    </row>
    <row r="48" spans="1:21" x14ac:dyDescent="0.2">
      <c r="K48" s="58"/>
      <c r="L48" s="58"/>
      <c r="M48" s="58"/>
      <c r="N48" s="58"/>
      <c r="O48" s="50"/>
      <c r="P48" s="50"/>
    </row>
    <row r="49" spans="2:16" x14ac:dyDescent="0.2">
      <c r="K49" s="58"/>
      <c r="L49" s="58"/>
      <c r="M49" s="58"/>
      <c r="N49" s="58"/>
      <c r="O49" s="50"/>
      <c r="P49" s="50"/>
    </row>
    <row r="50" spans="2:16" x14ac:dyDescent="0.2">
      <c r="K50" s="58"/>
      <c r="L50" s="58"/>
      <c r="M50" s="58"/>
      <c r="N50" s="58"/>
      <c r="O50" s="50"/>
      <c r="P50" s="50"/>
    </row>
    <row r="51" spans="2:16" x14ac:dyDescent="0.2">
      <c r="K51" s="58"/>
      <c r="L51" s="58"/>
      <c r="M51" s="58"/>
      <c r="N51" s="58"/>
      <c r="O51" s="50"/>
      <c r="P51" s="50"/>
    </row>
    <row r="52" spans="2:16" x14ac:dyDescent="0.2">
      <c r="K52" s="58"/>
      <c r="L52" s="58"/>
      <c r="M52" s="58"/>
      <c r="N52" s="58"/>
      <c r="O52" s="50"/>
      <c r="P52" s="50"/>
    </row>
    <row r="53" spans="2:16" x14ac:dyDescent="0.2">
      <c r="K53" s="58"/>
      <c r="L53" s="58"/>
      <c r="M53" s="58"/>
      <c r="N53" s="58"/>
      <c r="O53" s="50"/>
      <c r="P53" s="50"/>
    </row>
    <row r="54" spans="2:16" x14ac:dyDescent="0.2">
      <c r="K54" s="58"/>
      <c r="L54" s="58"/>
      <c r="M54" s="58"/>
      <c r="N54" s="58"/>
      <c r="O54" s="50"/>
      <c r="P54" s="50"/>
    </row>
    <row r="55" spans="2:16" x14ac:dyDescent="0.2">
      <c r="B55" s="58"/>
      <c r="C55" s="58"/>
      <c r="D55" s="58"/>
      <c r="E55" s="58"/>
      <c r="F55" s="58"/>
      <c r="G55" s="58"/>
      <c r="H55" s="58"/>
      <c r="I55" s="58"/>
      <c r="K55" s="58"/>
      <c r="L55" s="58"/>
      <c r="M55" s="58"/>
      <c r="N55" s="58"/>
      <c r="O55" s="50"/>
      <c r="P55" s="50"/>
    </row>
    <row r="56" spans="2:16" x14ac:dyDescent="0.2">
      <c r="K56" s="58"/>
      <c r="L56" s="58"/>
      <c r="M56" s="58"/>
      <c r="N56" s="58"/>
      <c r="O56" s="50"/>
      <c r="P56" s="50"/>
    </row>
    <row r="57" spans="2:16" x14ac:dyDescent="0.2">
      <c r="K57" s="58"/>
      <c r="L57" s="58"/>
      <c r="M57" s="58"/>
      <c r="N57" s="58"/>
      <c r="O57" s="50"/>
      <c r="P57" s="50"/>
    </row>
    <row r="58" spans="2:16" x14ac:dyDescent="0.2">
      <c r="K58" s="58"/>
      <c r="L58" s="58"/>
      <c r="M58" s="58"/>
      <c r="N58" s="58"/>
      <c r="O58" s="50"/>
      <c r="P58" s="50"/>
    </row>
    <row r="59" spans="2:16" x14ac:dyDescent="0.2">
      <c r="K59" s="58"/>
      <c r="L59" s="58"/>
      <c r="M59" s="58"/>
      <c r="N59" s="58"/>
      <c r="O59" s="50"/>
      <c r="P59" s="50"/>
    </row>
    <row r="60" spans="2:16" x14ac:dyDescent="0.2">
      <c r="K60" s="58"/>
      <c r="L60" s="58"/>
      <c r="M60" s="58"/>
      <c r="N60" s="58"/>
      <c r="O60" s="50"/>
      <c r="P60" s="50"/>
    </row>
    <row r="61" spans="2:16" x14ac:dyDescent="0.2">
      <c r="K61" s="58"/>
      <c r="L61" s="58"/>
      <c r="M61" s="58"/>
      <c r="N61" s="58"/>
      <c r="O61" s="50"/>
      <c r="P61" s="50"/>
    </row>
    <row r="62" spans="2:16" x14ac:dyDescent="0.2">
      <c r="K62" s="58"/>
      <c r="L62" s="58"/>
      <c r="M62" s="58"/>
      <c r="N62" s="58"/>
      <c r="O62" s="50"/>
      <c r="P62" s="50"/>
    </row>
    <row r="63" spans="2:16" x14ac:dyDescent="0.2">
      <c r="K63" s="58"/>
      <c r="L63" s="58"/>
      <c r="M63" s="58"/>
      <c r="N63" s="58"/>
      <c r="O63" s="50"/>
      <c r="P63" s="50"/>
    </row>
    <row r="64" spans="2:16" x14ac:dyDescent="0.2">
      <c r="K64" s="58"/>
      <c r="L64" s="58"/>
      <c r="M64" s="58"/>
      <c r="N64" s="58"/>
      <c r="O64" s="50"/>
      <c r="P64" s="50"/>
    </row>
    <row r="65" spans="11:16" x14ac:dyDescent="0.2">
      <c r="K65" s="58"/>
      <c r="L65" s="58"/>
      <c r="M65" s="58"/>
      <c r="N65" s="58"/>
      <c r="O65" s="50"/>
      <c r="P65" s="50"/>
    </row>
    <row r="66" spans="11:16" x14ac:dyDescent="0.2">
      <c r="K66" s="58"/>
      <c r="L66" s="58"/>
      <c r="M66" s="58"/>
      <c r="N66" s="58"/>
      <c r="O66" s="50"/>
      <c r="P66" s="50"/>
    </row>
  </sheetData>
  <mergeCells count="1">
    <mergeCell ref="A35:L35"/>
  </mergeCells>
  <phoneticPr fontId="1" type="noConversion"/>
  <hyperlinks>
    <hyperlink ref="N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M38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0.42578125" style="2" customWidth="1"/>
    <col min="2" max="2" width="8.42578125" style="2" customWidth="1"/>
    <col min="3" max="4" width="11.42578125" style="2" customWidth="1"/>
    <col min="5" max="7" width="13.42578125" style="2" customWidth="1"/>
    <col min="8" max="16384" width="11.42578125" style="2"/>
  </cols>
  <sheetData>
    <row r="1" spans="1:13" ht="14.1" customHeight="1" thickBot="1" x14ac:dyDescent="0.25">
      <c r="A1" s="46" t="s">
        <v>198</v>
      </c>
      <c r="B1" s="4"/>
      <c r="C1" s="4"/>
      <c r="D1" s="4"/>
      <c r="E1" s="4"/>
      <c r="F1" s="4"/>
      <c r="G1" s="4"/>
    </row>
    <row r="2" spans="1:13" ht="14.1" customHeight="1" x14ac:dyDescent="0.2">
      <c r="A2" s="26"/>
      <c r="B2" s="26"/>
      <c r="C2" s="26"/>
      <c r="D2" s="47"/>
      <c r="E2" s="26"/>
      <c r="F2" s="26"/>
      <c r="G2" s="26"/>
      <c r="I2" s="167" t="s">
        <v>229</v>
      </c>
    </row>
    <row r="3" spans="1:13" ht="14.1" customHeight="1" x14ac:dyDescent="0.2">
      <c r="A3" s="27" t="s">
        <v>272</v>
      </c>
      <c r="B3" s="1"/>
      <c r="C3" s="1"/>
      <c r="D3" s="1"/>
      <c r="E3" s="1"/>
      <c r="F3" s="1"/>
      <c r="G3" s="1"/>
    </row>
    <row r="4" spans="1:13" ht="14.1" customHeight="1" x14ac:dyDescent="0.2">
      <c r="A4" s="1"/>
      <c r="B4" s="1"/>
      <c r="C4" s="1"/>
      <c r="D4" s="1"/>
      <c r="E4" s="1"/>
      <c r="F4" s="1"/>
      <c r="G4" s="1"/>
    </row>
    <row r="5" spans="1:13" ht="14.1" customHeight="1" x14ac:dyDescent="0.2">
      <c r="A5" s="42" t="s">
        <v>77</v>
      </c>
      <c r="B5" s="1"/>
      <c r="C5" s="1"/>
      <c r="D5" s="1"/>
      <c r="E5" s="1"/>
      <c r="F5" s="1"/>
      <c r="G5" s="1"/>
    </row>
    <row r="6" spans="1:13" ht="9.9499999999999993" customHeight="1" x14ac:dyDescent="0.2">
      <c r="A6" s="4"/>
      <c r="B6" s="5"/>
      <c r="C6" s="5"/>
      <c r="D6" s="5"/>
      <c r="E6" s="5"/>
      <c r="F6" s="5"/>
      <c r="G6" s="5"/>
    </row>
    <row r="7" spans="1:13" ht="15.95" customHeight="1" x14ac:dyDescent="0.2">
      <c r="A7" s="23"/>
      <c r="B7" s="7" t="s">
        <v>84</v>
      </c>
      <c r="C7" s="7" t="s">
        <v>85</v>
      </c>
      <c r="D7" s="7" t="s">
        <v>86</v>
      </c>
      <c r="E7" s="7" t="s">
        <v>87</v>
      </c>
      <c r="F7" s="7" t="s">
        <v>88</v>
      </c>
      <c r="G7" s="7" t="s">
        <v>89</v>
      </c>
    </row>
    <row r="8" spans="1:13" ht="14.1" customHeight="1" x14ac:dyDescent="0.2">
      <c r="A8" s="5"/>
      <c r="B8" s="9"/>
      <c r="C8" s="9"/>
      <c r="D8" s="1"/>
      <c r="E8" s="9"/>
      <c r="F8" s="9"/>
      <c r="G8" s="9"/>
      <c r="I8" s="24"/>
    </row>
    <row r="9" spans="1:13" ht="14.1" customHeight="1" x14ac:dyDescent="0.2">
      <c r="A9" s="11" t="s">
        <v>109</v>
      </c>
      <c r="B9" s="16">
        <v>114371</v>
      </c>
      <c r="C9" s="16">
        <v>100893</v>
      </c>
      <c r="D9" s="16">
        <v>78681</v>
      </c>
      <c r="E9" s="16">
        <v>89330</v>
      </c>
      <c r="F9" s="16">
        <v>41016</v>
      </c>
      <c r="G9" s="16">
        <v>80571</v>
      </c>
      <c r="H9" s="58"/>
      <c r="I9" s="159"/>
      <c r="J9" s="24"/>
      <c r="K9" s="58"/>
    </row>
    <row r="10" spans="1:13" ht="9.9499999999999993" customHeight="1" x14ac:dyDescent="0.2">
      <c r="A10" s="5"/>
      <c r="B10" s="16"/>
      <c r="C10" s="16"/>
      <c r="D10" s="16"/>
      <c r="E10" s="16"/>
      <c r="F10" s="16"/>
      <c r="G10" s="16"/>
      <c r="I10" s="159"/>
    </row>
    <row r="11" spans="1:13" ht="14.1" customHeight="1" x14ac:dyDescent="0.2">
      <c r="A11" s="11" t="s">
        <v>110</v>
      </c>
      <c r="B11" s="16">
        <v>71579</v>
      </c>
      <c r="C11" s="16">
        <v>43402</v>
      </c>
      <c r="D11" s="16">
        <v>38274</v>
      </c>
      <c r="E11" s="16">
        <v>954</v>
      </c>
      <c r="F11" s="16">
        <v>2104</v>
      </c>
      <c r="G11" s="16">
        <v>380</v>
      </c>
      <c r="H11" s="58"/>
      <c r="I11" s="58"/>
      <c r="J11" s="58"/>
      <c r="K11" s="58"/>
      <c r="L11" s="58"/>
      <c r="M11" s="58"/>
    </row>
    <row r="12" spans="1:13" ht="14.1" customHeight="1" x14ac:dyDescent="0.2">
      <c r="A12" s="112" t="s">
        <v>113</v>
      </c>
      <c r="B12" s="16">
        <v>42785</v>
      </c>
      <c r="C12" s="16">
        <v>6919</v>
      </c>
      <c r="D12" s="16">
        <v>12568</v>
      </c>
      <c r="E12" s="16">
        <v>681</v>
      </c>
      <c r="F12" s="16">
        <v>329</v>
      </c>
      <c r="G12" s="16">
        <v>252</v>
      </c>
      <c r="H12" s="58"/>
      <c r="I12" s="58"/>
      <c r="J12" s="58"/>
      <c r="K12" s="58"/>
      <c r="L12" s="58"/>
      <c r="M12" s="58"/>
    </row>
    <row r="13" spans="1:13" ht="14.1" customHeight="1" x14ac:dyDescent="0.2">
      <c r="A13" s="112" t="s">
        <v>114</v>
      </c>
      <c r="B13" s="16">
        <v>5788</v>
      </c>
      <c r="C13" s="16">
        <v>10665</v>
      </c>
      <c r="D13" s="16">
        <v>8536</v>
      </c>
      <c r="E13" s="16">
        <v>151</v>
      </c>
      <c r="F13" s="16">
        <v>814</v>
      </c>
      <c r="G13" s="16">
        <v>92</v>
      </c>
      <c r="H13" s="58"/>
      <c r="I13" s="58"/>
      <c r="J13" s="58"/>
      <c r="K13" s="58"/>
      <c r="L13" s="58"/>
      <c r="M13" s="58"/>
    </row>
    <row r="14" spans="1:13" ht="14.1" customHeight="1" x14ac:dyDescent="0.2">
      <c r="A14" s="112" t="s">
        <v>115</v>
      </c>
      <c r="B14" s="16">
        <v>23006</v>
      </c>
      <c r="C14" s="16">
        <v>25818</v>
      </c>
      <c r="D14" s="16">
        <v>17170</v>
      </c>
      <c r="E14" s="16">
        <v>122</v>
      </c>
      <c r="F14" s="16">
        <v>961</v>
      </c>
      <c r="G14" s="16">
        <v>36</v>
      </c>
      <c r="H14" s="58"/>
      <c r="I14" s="58"/>
      <c r="J14" s="58"/>
      <c r="K14" s="58"/>
      <c r="L14" s="58"/>
      <c r="M14" s="58"/>
    </row>
    <row r="15" spans="1:13" ht="9.9499999999999993" customHeight="1" x14ac:dyDescent="0.2">
      <c r="A15" s="5"/>
      <c r="B15" s="16"/>
      <c r="C15" s="16"/>
      <c r="D15" s="16"/>
      <c r="E15" s="16"/>
      <c r="F15" s="16"/>
      <c r="G15" s="16"/>
      <c r="H15" s="58"/>
      <c r="I15" s="58"/>
      <c r="J15" s="58"/>
      <c r="K15" s="58"/>
      <c r="L15" s="58"/>
      <c r="M15" s="58"/>
    </row>
    <row r="16" spans="1:13" ht="14.1" customHeight="1" x14ac:dyDescent="0.2">
      <c r="A16" s="11" t="s">
        <v>111</v>
      </c>
      <c r="B16" s="16">
        <v>5934</v>
      </c>
      <c r="C16" s="16">
        <v>6266</v>
      </c>
      <c r="D16" s="16">
        <v>6445</v>
      </c>
      <c r="E16" s="16">
        <v>28769</v>
      </c>
      <c r="F16" s="16">
        <v>11283</v>
      </c>
      <c r="G16" s="16">
        <v>19190</v>
      </c>
      <c r="H16" s="58"/>
      <c r="I16" s="58"/>
      <c r="J16" s="58"/>
      <c r="K16" s="58"/>
      <c r="L16" s="58"/>
      <c r="M16" s="58"/>
    </row>
    <row r="17" spans="1:13" ht="14.1" customHeight="1" x14ac:dyDescent="0.2">
      <c r="A17" s="112" t="s">
        <v>116</v>
      </c>
      <c r="B17" s="16">
        <v>5927</v>
      </c>
      <c r="C17" s="184">
        <v>6266</v>
      </c>
      <c r="D17" s="184">
        <v>6445</v>
      </c>
      <c r="E17" s="16">
        <v>28160</v>
      </c>
      <c r="F17" s="16">
        <v>11279</v>
      </c>
      <c r="G17" s="16">
        <v>18976</v>
      </c>
      <c r="H17" s="58"/>
      <c r="I17" s="58"/>
      <c r="J17" s="58"/>
      <c r="K17" s="58"/>
      <c r="L17" s="58"/>
      <c r="M17" s="58"/>
    </row>
    <row r="18" spans="1:13" ht="14.1" customHeight="1" x14ac:dyDescent="0.2">
      <c r="A18" s="112" t="s">
        <v>117</v>
      </c>
      <c r="B18" s="16">
        <v>7</v>
      </c>
      <c r="C18" s="16" t="s">
        <v>4</v>
      </c>
      <c r="D18" s="16" t="s">
        <v>4</v>
      </c>
      <c r="E18" s="16">
        <v>609</v>
      </c>
      <c r="F18" s="16">
        <v>4</v>
      </c>
      <c r="G18" s="16">
        <v>214</v>
      </c>
      <c r="H18" s="58"/>
      <c r="I18" s="58"/>
      <c r="J18" s="58"/>
      <c r="K18" s="58"/>
      <c r="L18" s="58"/>
      <c r="M18" s="58"/>
    </row>
    <row r="19" spans="1:13" ht="9.9499999999999993" customHeight="1" x14ac:dyDescent="0.2">
      <c r="A19" s="5"/>
      <c r="B19" s="16"/>
      <c r="C19" s="16"/>
      <c r="D19" s="16"/>
      <c r="E19" s="16"/>
      <c r="F19" s="16"/>
      <c r="G19" s="16"/>
      <c r="H19" s="58"/>
      <c r="I19" s="58"/>
      <c r="J19" s="58"/>
      <c r="K19" s="58"/>
      <c r="L19" s="58"/>
      <c r="M19" s="58"/>
    </row>
    <row r="20" spans="1:13" ht="14.1" customHeight="1" x14ac:dyDescent="0.2">
      <c r="A20" s="11" t="s">
        <v>112</v>
      </c>
      <c r="B20" s="16">
        <v>24488</v>
      </c>
      <c r="C20" s="16">
        <v>20472</v>
      </c>
      <c r="D20" s="16">
        <v>17191</v>
      </c>
      <c r="E20" s="16">
        <v>48639</v>
      </c>
      <c r="F20" s="16">
        <v>18854</v>
      </c>
      <c r="G20" s="16">
        <v>52292</v>
      </c>
      <c r="H20" s="58"/>
      <c r="I20" s="58"/>
      <c r="J20" s="58"/>
      <c r="K20" s="58"/>
      <c r="L20" s="58"/>
      <c r="M20" s="58"/>
    </row>
    <row r="21" spans="1:13" ht="14.1" customHeight="1" x14ac:dyDescent="0.2">
      <c r="A21" s="112" t="s">
        <v>118</v>
      </c>
      <c r="B21" s="16">
        <v>15827</v>
      </c>
      <c r="C21" s="16">
        <v>12682</v>
      </c>
      <c r="D21" s="16">
        <v>9325</v>
      </c>
      <c r="E21" s="16">
        <v>30679</v>
      </c>
      <c r="F21" s="16">
        <v>8447</v>
      </c>
      <c r="G21" s="16">
        <v>37306</v>
      </c>
      <c r="H21" s="58"/>
      <c r="I21" s="58"/>
      <c r="J21" s="58"/>
      <c r="K21" s="58"/>
      <c r="L21" s="58"/>
      <c r="M21" s="58"/>
    </row>
    <row r="22" spans="1:13" ht="14.1" customHeight="1" x14ac:dyDescent="0.2">
      <c r="A22" s="112" t="s">
        <v>119</v>
      </c>
      <c r="B22" s="16">
        <v>172</v>
      </c>
      <c r="C22" s="16">
        <v>121</v>
      </c>
      <c r="D22" s="16">
        <v>94</v>
      </c>
      <c r="E22" s="16">
        <v>460</v>
      </c>
      <c r="F22" s="16">
        <v>547</v>
      </c>
      <c r="G22" s="16">
        <v>890</v>
      </c>
      <c r="H22" s="58"/>
      <c r="I22" s="58"/>
      <c r="J22" s="58"/>
      <c r="K22" s="58"/>
      <c r="L22" s="58"/>
      <c r="M22" s="58"/>
    </row>
    <row r="23" spans="1:13" ht="14.1" customHeight="1" x14ac:dyDescent="0.2">
      <c r="A23" s="112" t="s">
        <v>120</v>
      </c>
      <c r="B23" s="16">
        <v>8489</v>
      </c>
      <c r="C23" s="16">
        <v>7669</v>
      </c>
      <c r="D23" s="16">
        <v>7772</v>
      </c>
      <c r="E23" s="16">
        <v>17500</v>
      </c>
      <c r="F23" s="16">
        <v>9860</v>
      </c>
      <c r="G23" s="16">
        <v>14096</v>
      </c>
      <c r="H23" s="58"/>
      <c r="I23" s="58"/>
      <c r="J23" s="58"/>
      <c r="K23" s="58"/>
      <c r="L23" s="58"/>
      <c r="M23" s="58"/>
    </row>
    <row r="24" spans="1:13" ht="9.9499999999999993" customHeight="1" x14ac:dyDescent="0.2">
      <c r="A24" s="5"/>
      <c r="B24" s="16"/>
      <c r="C24" s="16"/>
      <c r="D24" s="16"/>
      <c r="E24" s="16"/>
      <c r="F24" s="16"/>
      <c r="G24" s="16"/>
      <c r="H24" s="58"/>
      <c r="I24" s="58"/>
      <c r="J24" s="58"/>
      <c r="K24" s="58"/>
      <c r="L24" s="58"/>
      <c r="M24" s="58"/>
    </row>
    <row r="25" spans="1:13" ht="14.1" customHeight="1" x14ac:dyDescent="0.2">
      <c r="A25" s="11" t="s">
        <v>121</v>
      </c>
      <c r="B25" s="16">
        <v>12370</v>
      </c>
      <c r="C25" s="16">
        <v>30753</v>
      </c>
      <c r="D25" s="16">
        <v>16771</v>
      </c>
      <c r="E25" s="16">
        <v>10968</v>
      </c>
      <c r="F25" s="16">
        <v>8775</v>
      </c>
      <c r="G25" s="16">
        <v>8709</v>
      </c>
      <c r="H25" s="58"/>
      <c r="I25" s="58"/>
      <c r="J25" s="58"/>
      <c r="K25" s="58"/>
      <c r="L25" s="58"/>
      <c r="M25" s="58"/>
    </row>
    <row r="26" spans="1:13" ht="14.1" customHeight="1" x14ac:dyDescent="0.2">
      <c r="A26" s="17"/>
      <c r="B26" s="109"/>
      <c r="C26" s="109"/>
      <c r="D26" s="109"/>
      <c r="E26" s="109"/>
      <c r="F26" s="109"/>
      <c r="G26" s="109"/>
    </row>
    <row r="27" spans="1:13" ht="14.1" customHeight="1" x14ac:dyDescent="0.2">
      <c r="A27" s="52" t="s">
        <v>103</v>
      </c>
      <c r="B27" s="25"/>
      <c r="C27" s="21"/>
      <c r="D27" s="21"/>
      <c r="E27" s="21"/>
      <c r="F27" s="21"/>
      <c r="G27" s="21"/>
    </row>
    <row r="28" spans="1:13" ht="14.1" customHeight="1" x14ac:dyDescent="0.2"/>
    <row r="29" spans="1:13" ht="14.1" customHeight="1" x14ac:dyDescent="0.2"/>
    <row r="30" spans="1:13" ht="14.1" customHeight="1" x14ac:dyDescent="0.2">
      <c r="E30" s="2" t="s">
        <v>10</v>
      </c>
      <c r="I30" s="2" t="s">
        <v>10</v>
      </c>
    </row>
    <row r="32" spans="1:13" x14ac:dyDescent="0.2">
      <c r="B32" s="24"/>
      <c r="C32" s="24"/>
      <c r="D32" s="24"/>
      <c r="E32" s="24"/>
      <c r="F32" s="24"/>
      <c r="G32" s="24"/>
    </row>
    <row r="33" spans="2:7" x14ac:dyDescent="0.2">
      <c r="B33" s="24"/>
      <c r="C33" s="24"/>
      <c r="D33" s="24"/>
      <c r="E33" s="24"/>
      <c r="F33" s="24"/>
      <c r="G33" s="24"/>
    </row>
    <row r="34" spans="2:7" x14ac:dyDescent="0.2">
      <c r="B34" s="24"/>
      <c r="C34" s="24"/>
      <c r="D34" s="24"/>
      <c r="E34" s="24"/>
      <c r="F34" s="24"/>
      <c r="G34" s="24"/>
    </row>
    <row r="35" spans="2:7" x14ac:dyDescent="0.2">
      <c r="B35" s="24"/>
      <c r="C35" s="24"/>
      <c r="D35" s="24"/>
      <c r="E35" s="24"/>
      <c r="F35" s="24"/>
      <c r="G35" s="24"/>
    </row>
    <row r="36" spans="2:7" x14ac:dyDescent="0.2">
      <c r="B36" s="24"/>
      <c r="C36" s="24"/>
      <c r="D36" s="24"/>
      <c r="E36" s="24"/>
      <c r="F36" s="24"/>
      <c r="G36" s="24"/>
    </row>
    <row r="37" spans="2:7" x14ac:dyDescent="0.2">
      <c r="B37" s="24"/>
      <c r="C37" s="24"/>
      <c r="D37" s="24"/>
      <c r="E37" s="24"/>
      <c r="F37" s="24"/>
      <c r="G37" s="24"/>
    </row>
    <row r="38" spans="2:7" x14ac:dyDescent="0.2">
      <c r="B38" s="24"/>
      <c r="C38" s="24"/>
      <c r="D38" s="24"/>
      <c r="E38" s="24"/>
      <c r="F38" s="24"/>
      <c r="G38" s="24"/>
    </row>
  </sheetData>
  <phoneticPr fontId="1" type="noConversion"/>
  <hyperlinks>
    <hyperlink ref="I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Q41"/>
  <sheetViews>
    <sheetView topLeftCell="A7" zoomScaleNormal="100" workbookViewId="0">
      <selection activeCell="H2" sqref="H2"/>
    </sheetView>
  </sheetViews>
  <sheetFormatPr baseColWidth="10" defaultRowHeight="12.75" x14ac:dyDescent="0.2"/>
  <cols>
    <col min="1" max="1" width="29.85546875" style="2" customWidth="1"/>
    <col min="2" max="5" width="12.7109375" style="2" customWidth="1"/>
    <col min="6" max="16384" width="11.42578125" style="2"/>
  </cols>
  <sheetData>
    <row r="1" spans="1:17" s="1" customFormat="1" ht="14.1" customHeight="1" thickBot="1" x14ac:dyDescent="0.25">
      <c r="A1" s="46" t="s">
        <v>198</v>
      </c>
      <c r="B1" s="4"/>
      <c r="C1" s="4"/>
      <c r="D1" s="4"/>
      <c r="E1" s="4"/>
      <c r="F1" s="4"/>
      <c r="G1" s="4"/>
    </row>
    <row r="2" spans="1:17" ht="14.1" customHeight="1" x14ac:dyDescent="0.2">
      <c r="A2" s="71"/>
      <c r="B2" s="71"/>
      <c r="C2" s="72"/>
      <c r="D2" s="71"/>
      <c r="E2" s="71"/>
      <c r="F2" s="71"/>
      <c r="G2" s="4"/>
      <c r="H2" s="167" t="s">
        <v>229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">
      <c r="A3" s="46" t="s">
        <v>199</v>
      </c>
      <c r="B3" s="4"/>
      <c r="C3" s="28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">
      <c r="A4" s="4"/>
      <c r="B4" s="4"/>
      <c r="C4" s="28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" customFormat="1" ht="14.1" customHeight="1" x14ac:dyDescent="0.2">
      <c r="A5" s="27" t="s">
        <v>268</v>
      </c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42" t="s">
        <v>77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 x14ac:dyDescent="0.2">
      <c r="A8" s="4"/>
      <c r="B8" s="5"/>
      <c r="C8" s="5"/>
      <c r="D8" s="5"/>
      <c r="E8" s="5"/>
      <c r="F8" s="5"/>
      <c r="G8"/>
      <c r="H8"/>
      <c r="I8"/>
      <c r="J8"/>
      <c r="K8"/>
      <c r="L8"/>
      <c r="M8" s="1"/>
      <c r="N8" s="1"/>
      <c r="O8" s="1"/>
      <c r="P8" s="1"/>
      <c r="Q8" s="1"/>
    </row>
    <row r="9" spans="1:17" ht="15.95" customHeight="1" x14ac:dyDescent="0.2">
      <c r="A9" s="78"/>
      <c r="B9" s="78">
        <v>2013</v>
      </c>
      <c r="C9" s="78">
        <v>2014</v>
      </c>
      <c r="D9" s="78">
        <v>2015</v>
      </c>
      <c r="E9" s="78">
        <v>2016</v>
      </c>
      <c r="F9" s="78">
        <v>2017</v>
      </c>
      <c r="G9"/>
      <c r="H9"/>
      <c r="I9"/>
      <c r="J9"/>
      <c r="K9"/>
      <c r="L9"/>
      <c r="M9" s="176"/>
      <c r="N9" s="1"/>
      <c r="O9" s="1"/>
      <c r="P9" s="1"/>
      <c r="Q9" s="1"/>
    </row>
    <row r="10" spans="1:17" ht="14.1" customHeight="1" x14ac:dyDescent="0.2">
      <c r="A10" s="5"/>
      <c r="B10" s="9"/>
      <c r="C10" s="9"/>
      <c r="D10" s="9"/>
      <c r="E10" s="9"/>
      <c r="F10" s="9"/>
      <c r="G10"/>
      <c r="H10"/>
      <c r="I10"/>
      <c r="J10"/>
      <c r="K10"/>
      <c r="L10"/>
      <c r="M10" s="176"/>
      <c r="N10" s="1"/>
      <c r="O10" s="1"/>
      <c r="P10" s="1"/>
      <c r="Q10" s="1"/>
    </row>
    <row r="11" spans="1:17" s="1" customFormat="1" ht="12" customHeight="1" x14ac:dyDescent="0.2">
      <c r="A11" s="5" t="s">
        <v>230</v>
      </c>
      <c r="B11" s="10">
        <v>55142</v>
      </c>
      <c r="C11" s="10">
        <v>53418</v>
      </c>
      <c r="D11" s="10">
        <v>51161</v>
      </c>
      <c r="E11" s="10">
        <v>50963</v>
      </c>
      <c r="F11" s="10">
        <v>50674</v>
      </c>
      <c r="G11"/>
      <c r="H11"/>
      <c r="I11"/>
      <c r="J11"/>
      <c r="K11"/>
      <c r="L11"/>
      <c r="M11" s="176"/>
    </row>
    <row r="12" spans="1:17" s="1" customFormat="1" ht="12" customHeight="1" x14ac:dyDescent="0.2">
      <c r="A12" s="5" t="s">
        <v>231</v>
      </c>
      <c r="B12" s="16">
        <v>581</v>
      </c>
      <c r="C12" s="16">
        <v>474</v>
      </c>
      <c r="D12" s="16">
        <v>1343</v>
      </c>
      <c r="E12" s="16">
        <v>1112</v>
      </c>
      <c r="F12" s="16">
        <v>1896</v>
      </c>
      <c r="G12"/>
      <c r="H12"/>
      <c r="I12"/>
      <c r="J12"/>
      <c r="K12"/>
      <c r="L12"/>
      <c r="M12" s="176"/>
    </row>
    <row r="13" spans="1:17" s="1" customFormat="1" ht="12" customHeight="1" x14ac:dyDescent="0.2">
      <c r="A13" s="5" t="s">
        <v>232</v>
      </c>
      <c r="B13" s="16">
        <v>2727</v>
      </c>
      <c r="C13" s="16">
        <v>2777</v>
      </c>
      <c r="D13" s="16">
        <v>2743</v>
      </c>
      <c r="E13" s="16">
        <v>3119</v>
      </c>
      <c r="F13" s="16">
        <v>3123</v>
      </c>
      <c r="G13"/>
      <c r="H13"/>
      <c r="I13"/>
      <c r="J13"/>
      <c r="K13"/>
      <c r="L13"/>
      <c r="M13" s="176"/>
    </row>
    <row r="14" spans="1:17" s="1" customFormat="1" ht="12" customHeight="1" x14ac:dyDescent="0.2">
      <c r="A14" s="5" t="s">
        <v>233</v>
      </c>
      <c r="B14" s="16">
        <v>1621</v>
      </c>
      <c r="C14" s="16">
        <v>1528</v>
      </c>
      <c r="D14" s="16">
        <v>1254</v>
      </c>
      <c r="E14" s="16">
        <v>1217</v>
      </c>
      <c r="F14" s="16">
        <v>1142</v>
      </c>
      <c r="G14"/>
      <c r="H14"/>
      <c r="I14"/>
      <c r="J14"/>
      <c r="K14"/>
      <c r="L14"/>
    </row>
    <row r="15" spans="1:17" s="1" customFormat="1" ht="12" customHeight="1" x14ac:dyDescent="0.2">
      <c r="A15" s="5" t="s">
        <v>234</v>
      </c>
      <c r="B15" s="16">
        <v>2256</v>
      </c>
      <c r="C15" s="16">
        <v>2330</v>
      </c>
      <c r="D15" s="16">
        <v>2430</v>
      </c>
      <c r="E15" s="16">
        <v>2388</v>
      </c>
      <c r="F15" s="16">
        <v>2422</v>
      </c>
      <c r="G15"/>
      <c r="H15"/>
      <c r="I15"/>
      <c r="J15"/>
      <c r="K15"/>
      <c r="L15"/>
    </row>
    <row r="16" spans="1:17" s="1" customFormat="1" ht="12" customHeight="1" x14ac:dyDescent="0.2">
      <c r="A16" s="5" t="s">
        <v>235</v>
      </c>
      <c r="B16" s="16">
        <v>4305</v>
      </c>
      <c r="C16" s="16">
        <v>4625</v>
      </c>
      <c r="D16" s="16">
        <v>4845</v>
      </c>
      <c r="E16" s="16">
        <v>5019</v>
      </c>
      <c r="F16" s="16">
        <v>4277</v>
      </c>
      <c r="G16"/>
      <c r="H16"/>
      <c r="I16"/>
      <c r="J16"/>
      <c r="K16"/>
      <c r="L16"/>
    </row>
    <row r="17" spans="1:12" s="1" customFormat="1" ht="12" customHeight="1" x14ac:dyDescent="0.2">
      <c r="A17" s="5" t="s">
        <v>236</v>
      </c>
      <c r="B17" s="16">
        <v>14491</v>
      </c>
      <c r="C17" s="16">
        <v>14289</v>
      </c>
      <c r="D17" s="16">
        <v>14303</v>
      </c>
      <c r="E17" s="16">
        <v>14502</v>
      </c>
      <c r="F17" s="16">
        <v>14596</v>
      </c>
      <c r="G17"/>
      <c r="H17"/>
      <c r="I17"/>
      <c r="J17"/>
      <c r="K17"/>
      <c r="L17"/>
    </row>
    <row r="18" spans="1:12" s="1" customFormat="1" ht="12" customHeight="1" x14ac:dyDescent="0.2">
      <c r="A18" s="5" t="s">
        <v>237</v>
      </c>
      <c r="B18" s="16">
        <v>44736</v>
      </c>
      <c r="C18" s="16">
        <v>45991</v>
      </c>
      <c r="D18" s="16">
        <v>46613</v>
      </c>
      <c r="E18" s="16">
        <v>46561</v>
      </c>
      <c r="F18" s="16">
        <v>46876</v>
      </c>
      <c r="G18"/>
      <c r="H18"/>
      <c r="I18"/>
      <c r="J18"/>
      <c r="K18"/>
      <c r="L18"/>
    </row>
    <row r="19" spans="1:12" s="1" customFormat="1" ht="12" customHeight="1" x14ac:dyDescent="0.2">
      <c r="A19" s="5" t="s">
        <v>240</v>
      </c>
      <c r="B19" s="16">
        <v>5658</v>
      </c>
      <c r="C19" s="16">
        <v>5671</v>
      </c>
      <c r="D19" s="16">
        <v>5674</v>
      </c>
      <c r="E19" s="16">
        <v>5648</v>
      </c>
      <c r="F19" s="16">
        <v>5641</v>
      </c>
      <c r="G19"/>
      <c r="H19"/>
      <c r="I19"/>
      <c r="J19"/>
      <c r="K19"/>
      <c r="L19"/>
    </row>
    <row r="20" spans="1:12" s="1" customFormat="1" ht="11.25" customHeight="1" x14ac:dyDescent="0.2">
      <c r="A20" s="31"/>
      <c r="B20" s="16"/>
      <c r="C20" s="16"/>
      <c r="D20" s="16"/>
      <c r="E20" s="16"/>
      <c r="F20" s="16"/>
      <c r="G20"/>
      <c r="H20"/>
      <c r="I20"/>
      <c r="J20"/>
      <c r="K20"/>
      <c r="L20"/>
    </row>
    <row r="21" spans="1:12" x14ac:dyDescent="0.2">
      <c r="A21" s="76" t="s">
        <v>103</v>
      </c>
      <c r="B21" s="44"/>
      <c r="C21" s="44"/>
      <c r="D21" s="44"/>
      <c r="E21" s="44"/>
      <c r="F21" s="44"/>
      <c r="G21"/>
      <c r="H21"/>
      <c r="I21"/>
      <c r="J21"/>
      <c r="K21"/>
      <c r="L21"/>
    </row>
    <row r="22" spans="1:12" x14ac:dyDescent="0.2">
      <c r="A22" s="79"/>
      <c r="B22" s="28"/>
      <c r="C22" s="28"/>
      <c r="D22" s="28"/>
      <c r="E22" s="77"/>
      <c r="F22" s="77"/>
      <c r="G22"/>
      <c r="H22"/>
      <c r="I22"/>
      <c r="J22"/>
      <c r="K22"/>
      <c r="L22"/>
    </row>
    <row r="23" spans="1:12" x14ac:dyDescent="0.2">
      <c r="G23"/>
      <c r="H23"/>
      <c r="I23"/>
      <c r="J23"/>
      <c r="K23"/>
      <c r="L23"/>
    </row>
    <row r="24" spans="1:12" x14ac:dyDescent="0.2">
      <c r="A24" s="27" t="s">
        <v>269</v>
      </c>
      <c r="B24" s="1"/>
      <c r="C24" s="1"/>
      <c r="D24" s="1"/>
      <c r="E24" s="1"/>
      <c r="F24" s="1"/>
      <c r="G24"/>
      <c r="H24"/>
      <c r="I24"/>
      <c r="J24"/>
      <c r="K24"/>
      <c r="L24"/>
    </row>
    <row r="25" spans="1:12" x14ac:dyDescent="0.2">
      <c r="A25" s="1"/>
      <c r="B25" s="1"/>
      <c r="C25" s="1"/>
      <c r="D25" s="1"/>
      <c r="E25" s="1"/>
      <c r="F25" s="1"/>
      <c r="G25"/>
      <c r="H25"/>
      <c r="I25"/>
      <c r="J25"/>
      <c r="K25"/>
      <c r="L25"/>
    </row>
    <row r="26" spans="1:12" x14ac:dyDescent="0.2">
      <c r="A26" s="42" t="s">
        <v>76</v>
      </c>
      <c r="B26" s="1"/>
      <c r="C26" s="1"/>
      <c r="D26" s="1"/>
      <c r="E26" s="1"/>
      <c r="F26" s="1"/>
      <c r="G26"/>
      <c r="H26"/>
      <c r="I26"/>
      <c r="J26"/>
      <c r="K26"/>
      <c r="L26"/>
    </row>
    <row r="27" spans="1:12" x14ac:dyDescent="0.2">
      <c r="A27" s="4"/>
      <c r="B27" s="5"/>
      <c r="C27" s="5"/>
      <c r="D27" s="5"/>
      <c r="E27" s="5"/>
      <c r="F27" s="5"/>
      <c r="G27"/>
      <c r="H27"/>
      <c r="I27"/>
      <c r="J27"/>
      <c r="K27"/>
      <c r="L27"/>
    </row>
    <row r="28" spans="1:12" ht="15.95" customHeight="1" x14ac:dyDescent="0.2">
      <c r="A28" s="73"/>
      <c r="B28" s="73">
        <v>2013</v>
      </c>
      <c r="C28" s="73">
        <v>2014</v>
      </c>
      <c r="D28" s="73">
        <v>2015</v>
      </c>
      <c r="E28" s="73">
        <v>2016</v>
      </c>
      <c r="F28" s="73">
        <v>2017</v>
      </c>
      <c r="G28"/>
      <c r="H28"/>
      <c r="I28"/>
      <c r="J28"/>
      <c r="K28"/>
      <c r="L28"/>
    </row>
    <row r="29" spans="1:12" x14ac:dyDescent="0.2">
      <c r="A29" s="5"/>
      <c r="B29" s="1"/>
      <c r="C29" s="9"/>
      <c r="D29" s="117"/>
      <c r="E29" s="117"/>
      <c r="F29" s="117"/>
      <c r="G29"/>
      <c r="H29"/>
      <c r="I29"/>
      <c r="J29"/>
      <c r="K29"/>
      <c r="L29"/>
    </row>
    <row r="30" spans="1:12" x14ac:dyDescent="0.2">
      <c r="A30" s="31" t="s">
        <v>230</v>
      </c>
      <c r="B30" s="10">
        <v>295849</v>
      </c>
      <c r="C30" s="10">
        <v>232505</v>
      </c>
      <c r="D30" s="10">
        <v>198093</v>
      </c>
      <c r="E30" s="10">
        <v>268381</v>
      </c>
      <c r="F30" s="10">
        <v>192630</v>
      </c>
      <c r="G30"/>
      <c r="H30"/>
      <c r="I30"/>
      <c r="J30"/>
      <c r="K30"/>
      <c r="L30"/>
    </row>
    <row r="31" spans="1:12" x14ac:dyDescent="0.2">
      <c r="A31" s="31" t="s">
        <v>231</v>
      </c>
      <c r="B31" s="16">
        <v>1596</v>
      </c>
      <c r="C31" s="16">
        <v>1044</v>
      </c>
      <c r="D31" s="16">
        <v>2008</v>
      </c>
      <c r="E31" s="16">
        <v>2744</v>
      </c>
      <c r="F31" s="16">
        <v>2505</v>
      </c>
      <c r="G31"/>
      <c r="H31"/>
      <c r="I31"/>
      <c r="J31"/>
      <c r="K31"/>
      <c r="L31"/>
    </row>
    <row r="32" spans="1:12" x14ac:dyDescent="0.2">
      <c r="A32" s="31" t="s">
        <v>232</v>
      </c>
      <c r="B32" s="16">
        <v>118999</v>
      </c>
      <c r="C32" s="16">
        <v>149808</v>
      </c>
      <c r="D32" s="16">
        <v>137607</v>
      </c>
      <c r="E32" s="16">
        <v>147731</v>
      </c>
      <c r="F32" s="16">
        <v>133668</v>
      </c>
      <c r="G32"/>
      <c r="H32"/>
      <c r="I32"/>
      <c r="J32"/>
      <c r="K32"/>
      <c r="L32"/>
    </row>
    <row r="33" spans="1:12" x14ac:dyDescent="0.2">
      <c r="A33" s="31" t="s">
        <v>233</v>
      </c>
      <c r="B33" s="16">
        <v>71318</v>
      </c>
      <c r="C33" s="16">
        <v>74620</v>
      </c>
      <c r="D33" s="16">
        <v>59416</v>
      </c>
      <c r="E33" s="16">
        <v>56074</v>
      </c>
      <c r="F33" s="16">
        <v>49978</v>
      </c>
      <c r="G33"/>
      <c r="H33"/>
      <c r="I33"/>
      <c r="J33"/>
      <c r="K33"/>
      <c r="L33"/>
    </row>
    <row r="34" spans="1:12" x14ac:dyDescent="0.2">
      <c r="A34" s="31" t="s">
        <v>234</v>
      </c>
      <c r="B34" s="16">
        <v>186876</v>
      </c>
      <c r="C34" s="16">
        <v>152853</v>
      </c>
      <c r="D34" s="16">
        <v>208594</v>
      </c>
      <c r="E34" s="16">
        <v>215451</v>
      </c>
      <c r="F34" s="16">
        <v>162478</v>
      </c>
      <c r="G34"/>
      <c r="H34"/>
      <c r="I34"/>
      <c r="J34"/>
      <c r="K34"/>
      <c r="L34"/>
    </row>
    <row r="35" spans="1:12" x14ac:dyDescent="0.2">
      <c r="A35" s="31" t="s">
        <v>235</v>
      </c>
      <c r="B35" s="10">
        <v>159248</v>
      </c>
      <c r="C35" s="10">
        <v>163914</v>
      </c>
      <c r="D35" s="10">
        <v>162743</v>
      </c>
      <c r="E35" s="10">
        <v>172875</v>
      </c>
      <c r="F35" s="10">
        <v>160305</v>
      </c>
      <c r="G35"/>
      <c r="H35"/>
      <c r="I35"/>
      <c r="J35"/>
      <c r="K35"/>
      <c r="L35"/>
    </row>
    <row r="36" spans="1:12" x14ac:dyDescent="0.2">
      <c r="A36" s="31" t="s">
        <v>236</v>
      </c>
      <c r="B36" s="16">
        <v>84347</v>
      </c>
      <c r="C36" s="16">
        <v>88492</v>
      </c>
      <c r="D36" s="16">
        <v>87611</v>
      </c>
      <c r="E36" s="16">
        <v>87515</v>
      </c>
      <c r="F36" s="16">
        <v>85865</v>
      </c>
      <c r="G36"/>
      <c r="H36"/>
      <c r="I36"/>
      <c r="J36"/>
      <c r="K36"/>
      <c r="L36"/>
    </row>
    <row r="37" spans="1:12" x14ac:dyDescent="0.2">
      <c r="A37" s="31" t="s">
        <v>267</v>
      </c>
      <c r="B37" s="16">
        <v>260659</v>
      </c>
      <c r="C37" s="16">
        <v>298559</v>
      </c>
      <c r="D37" s="74">
        <v>309832</v>
      </c>
      <c r="E37" s="74">
        <v>328540</v>
      </c>
      <c r="F37" s="74">
        <v>235024</v>
      </c>
      <c r="G37"/>
      <c r="H37"/>
      <c r="I37"/>
      <c r="J37"/>
      <c r="K37"/>
      <c r="L37"/>
    </row>
    <row r="38" spans="1:12" x14ac:dyDescent="0.2">
      <c r="A38" s="31" t="s">
        <v>238</v>
      </c>
      <c r="B38" s="16">
        <v>11485</v>
      </c>
      <c r="C38" s="16">
        <v>9040</v>
      </c>
      <c r="D38" s="16">
        <v>14483</v>
      </c>
      <c r="E38" s="16">
        <v>10276</v>
      </c>
      <c r="F38" s="16">
        <v>14651</v>
      </c>
      <c r="G38"/>
      <c r="H38"/>
      <c r="I38"/>
      <c r="J38"/>
      <c r="K38"/>
      <c r="L38"/>
    </row>
    <row r="39" spans="1:12" x14ac:dyDescent="0.2">
      <c r="A39" s="28"/>
      <c r="B39" s="28"/>
      <c r="C39" s="28"/>
      <c r="D39" s="28"/>
      <c r="E39" s="28"/>
      <c r="F39" s="28"/>
      <c r="G39"/>
      <c r="H39"/>
      <c r="I39"/>
      <c r="J39"/>
      <c r="K39"/>
      <c r="L39"/>
    </row>
    <row r="40" spans="1:12" x14ac:dyDescent="0.2">
      <c r="A40" s="76" t="s">
        <v>103</v>
      </c>
      <c r="B40" s="44"/>
      <c r="C40" s="44"/>
      <c r="D40" s="44"/>
      <c r="E40" s="44"/>
      <c r="F40" s="44"/>
    </row>
    <row r="41" spans="1:12" x14ac:dyDescent="0.2">
      <c r="A41" s="3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R54"/>
  <sheetViews>
    <sheetView topLeftCell="A16" zoomScaleNormal="100" workbookViewId="0">
      <selection activeCell="H2" sqref="H2"/>
    </sheetView>
  </sheetViews>
  <sheetFormatPr baseColWidth="10" defaultRowHeight="12.75" x14ac:dyDescent="0.2"/>
  <cols>
    <col min="1" max="1" width="28.7109375" style="2" customWidth="1"/>
    <col min="2" max="5" width="13" style="2" customWidth="1"/>
    <col min="8" max="8" width="10.85546875" style="2" customWidth="1"/>
    <col min="9" max="16384" width="11.42578125" style="2"/>
  </cols>
  <sheetData>
    <row r="1" spans="1:18" s="1" customFormat="1" ht="14.1" customHeight="1" thickBot="1" x14ac:dyDescent="0.25">
      <c r="A1" s="46" t="s">
        <v>198</v>
      </c>
      <c r="B1" s="4"/>
      <c r="C1" s="4"/>
      <c r="D1" s="4"/>
      <c r="E1" s="4"/>
      <c r="F1" s="4"/>
      <c r="G1"/>
    </row>
    <row r="2" spans="1:18" ht="14.1" customHeight="1" x14ac:dyDescent="0.2">
      <c r="A2" s="26"/>
      <c r="B2" s="26"/>
      <c r="C2" s="47"/>
      <c r="D2" s="26"/>
      <c r="E2" s="26"/>
      <c r="F2" s="26"/>
      <c r="H2" s="167" t="s">
        <v>229</v>
      </c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1" customHeight="1" x14ac:dyDescent="0.2">
      <c r="A3" s="46" t="s">
        <v>200</v>
      </c>
      <c r="B3" s="4"/>
      <c r="C3" s="28"/>
      <c r="D3" s="4"/>
      <c r="E3" s="4"/>
      <c r="F3" s="4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4.1" customHeight="1" x14ac:dyDescent="0.2">
      <c r="A4" s="4"/>
      <c r="B4" s="4"/>
      <c r="C4" s="28"/>
      <c r="D4" s="4"/>
      <c r="E4" s="4"/>
      <c r="F4" s="4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1" customFormat="1" ht="14.1" customHeight="1" x14ac:dyDescent="0.2">
      <c r="A5" s="27" t="s">
        <v>153</v>
      </c>
      <c r="G5"/>
    </row>
    <row r="6" spans="1:18" s="1" customFormat="1" ht="14.1" customHeight="1" x14ac:dyDescent="0.2">
      <c r="A6" s="27"/>
      <c r="G6"/>
    </row>
    <row r="7" spans="1:18" ht="14.1" customHeight="1" x14ac:dyDescent="0.2">
      <c r="A7" s="42" t="s">
        <v>80</v>
      </c>
      <c r="B7" s="1"/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9.9499999999999993" customHeight="1" x14ac:dyDescent="0.2">
      <c r="A8" s="4"/>
      <c r="B8" s="5"/>
      <c r="C8" s="5"/>
      <c r="D8" s="5"/>
      <c r="E8" s="5"/>
      <c r="F8" s="5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5" customHeight="1" x14ac:dyDescent="0.2">
      <c r="A9" s="23"/>
      <c r="B9" s="23">
        <v>2013</v>
      </c>
      <c r="C9" s="23">
        <v>2014</v>
      </c>
      <c r="D9" s="23">
        <v>2015</v>
      </c>
      <c r="E9" s="23">
        <v>2016</v>
      </c>
      <c r="F9" s="23">
        <v>2017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4.1" customHeight="1" x14ac:dyDescent="0.2">
      <c r="A10" s="5"/>
      <c r="B10" s="1"/>
      <c r="C10" s="9"/>
      <c r="D10" s="9"/>
      <c r="E10" s="9"/>
      <c r="F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4.1" customHeight="1" x14ac:dyDescent="0.2">
      <c r="A11" s="59" t="s">
        <v>11</v>
      </c>
      <c r="B11" s="16">
        <v>38263</v>
      </c>
      <c r="C11" s="16">
        <v>40215</v>
      </c>
      <c r="D11" s="16">
        <v>41581</v>
      </c>
      <c r="E11" s="16">
        <v>41287</v>
      </c>
      <c r="F11" s="16">
        <v>45192</v>
      </c>
      <c r="H11" s="53"/>
      <c r="I11" s="53"/>
      <c r="J11" s="53"/>
      <c r="K11" s="53"/>
      <c r="L11" s="53"/>
      <c r="M11" s="53"/>
      <c r="N11" s="53"/>
      <c r="O11" s="1"/>
      <c r="P11" s="1"/>
      <c r="Q11" s="1"/>
      <c r="R11" s="1"/>
    </row>
    <row r="12" spans="1:18" ht="14.1" customHeight="1" x14ac:dyDescent="0.2">
      <c r="A12" s="31" t="s">
        <v>122</v>
      </c>
      <c r="B12" s="16">
        <v>14070</v>
      </c>
      <c r="C12" s="16">
        <v>15459</v>
      </c>
      <c r="D12" s="16">
        <v>15775</v>
      </c>
      <c r="E12" s="16">
        <v>16731</v>
      </c>
      <c r="F12" s="16">
        <v>20572</v>
      </c>
      <c r="H12" s="1"/>
      <c r="I12" s="56"/>
      <c r="J12" s="53"/>
      <c r="K12" s="53"/>
      <c r="L12" s="53"/>
      <c r="M12" s="53"/>
      <c r="N12" s="53"/>
      <c r="O12" s="1"/>
      <c r="P12" s="1"/>
      <c r="Q12" s="1"/>
      <c r="R12" s="1"/>
    </row>
    <row r="13" spans="1:18" ht="14.1" customHeight="1" x14ac:dyDescent="0.2">
      <c r="A13" s="31" t="s">
        <v>123</v>
      </c>
      <c r="B13" s="16">
        <v>3683</v>
      </c>
      <c r="C13" s="16">
        <v>4250</v>
      </c>
      <c r="D13" s="74">
        <v>4604</v>
      </c>
      <c r="E13" s="74">
        <v>4332</v>
      </c>
      <c r="F13" s="74">
        <v>4407</v>
      </c>
      <c r="H13" s="53"/>
      <c r="I13" s="53"/>
      <c r="J13" s="53"/>
      <c r="K13" s="53"/>
      <c r="L13" s="53"/>
      <c r="M13" s="53"/>
      <c r="N13" s="53"/>
      <c r="O13" s="1"/>
      <c r="P13" s="1"/>
      <c r="Q13" s="1"/>
      <c r="R13" s="1"/>
    </row>
    <row r="14" spans="1:18" ht="14.1" customHeight="1" x14ac:dyDescent="0.2">
      <c r="A14" s="31" t="s">
        <v>12</v>
      </c>
      <c r="B14" s="16">
        <v>922</v>
      </c>
      <c r="C14" s="16">
        <v>1208</v>
      </c>
      <c r="D14" s="16">
        <v>971</v>
      </c>
      <c r="E14" s="16">
        <v>913</v>
      </c>
      <c r="F14" s="16">
        <v>969</v>
      </c>
      <c r="H14" s="1"/>
      <c r="I14" s="56"/>
      <c r="J14" s="53"/>
      <c r="K14" s="53"/>
      <c r="L14" s="53"/>
      <c r="M14" s="53"/>
      <c r="N14" s="53"/>
      <c r="O14" s="1"/>
      <c r="P14" s="1"/>
      <c r="Q14" s="1"/>
      <c r="R14" s="1"/>
    </row>
    <row r="15" spans="1:18" ht="14.1" customHeight="1" x14ac:dyDescent="0.2">
      <c r="A15" s="31" t="s">
        <v>13</v>
      </c>
      <c r="B15" s="16"/>
      <c r="C15" s="16"/>
      <c r="D15" s="53"/>
      <c r="E15" s="62"/>
      <c r="F15" s="62"/>
      <c r="H15" s="1"/>
      <c r="I15" s="56"/>
      <c r="J15" s="53"/>
      <c r="K15" s="53"/>
      <c r="L15" s="53"/>
      <c r="M15" s="53"/>
      <c r="N15" s="53"/>
      <c r="O15" s="1"/>
      <c r="P15" s="1"/>
      <c r="Q15" s="1"/>
      <c r="R15" s="1"/>
    </row>
    <row r="16" spans="1:18" ht="14.1" customHeight="1" x14ac:dyDescent="0.2">
      <c r="A16" s="31" t="s">
        <v>14</v>
      </c>
      <c r="B16" s="16">
        <v>987</v>
      </c>
      <c r="C16" s="16">
        <v>1493</v>
      </c>
      <c r="D16" s="16">
        <v>1764</v>
      </c>
      <c r="E16" s="16">
        <v>1669</v>
      </c>
      <c r="F16" s="16">
        <v>1556</v>
      </c>
      <c r="H16" s="1"/>
      <c r="I16" s="56"/>
      <c r="J16" s="53"/>
      <c r="K16" s="53"/>
      <c r="L16" s="53"/>
      <c r="M16" s="53"/>
      <c r="N16" s="24"/>
      <c r="O16" s="1"/>
      <c r="P16" s="1"/>
      <c r="Q16" s="1"/>
      <c r="R16" s="1"/>
    </row>
    <row r="17" spans="1:18" ht="14.1" customHeight="1" x14ac:dyDescent="0.2">
      <c r="A17" s="31" t="s">
        <v>15</v>
      </c>
      <c r="B17" s="16">
        <v>1774</v>
      </c>
      <c r="C17" s="16">
        <v>1549</v>
      </c>
      <c r="D17" s="16">
        <v>1869</v>
      </c>
      <c r="E17" s="16">
        <v>1750</v>
      </c>
      <c r="F17" s="16">
        <v>1882</v>
      </c>
      <c r="H17" s="1"/>
      <c r="I17" s="56"/>
      <c r="J17" s="1"/>
      <c r="K17" s="1"/>
      <c r="L17" s="1"/>
      <c r="M17" s="1"/>
      <c r="N17" s="1"/>
      <c r="O17" s="1"/>
      <c r="P17" s="1"/>
      <c r="Q17" s="1"/>
      <c r="R17" s="1"/>
    </row>
    <row r="18" spans="1:18" ht="14.1" customHeight="1" x14ac:dyDescent="0.2">
      <c r="A18" s="31" t="s">
        <v>124</v>
      </c>
      <c r="B18" s="16">
        <v>20510</v>
      </c>
      <c r="C18" s="16">
        <v>20506</v>
      </c>
      <c r="D18" s="16">
        <v>21202</v>
      </c>
      <c r="E18" s="16">
        <v>20224</v>
      </c>
      <c r="F18" s="16">
        <v>20213</v>
      </c>
      <c r="H18" s="53"/>
      <c r="I18" s="53"/>
      <c r="J18" s="53"/>
      <c r="K18" s="53"/>
      <c r="L18" s="53"/>
      <c r="M18" s="53"/>
      <c r="N18" s="1"/>
      <c r="O18" s="1"/>
      <c r="P18" s="1"/>
      <c r="Q18" s="1"/>
      <c r="R18" s="1"/>
    </row>
    <row r="19" spans="1:18" ht="14.1" customHeight="1" x14ac:dyDescent="0.2">
      <c r="A19" s="31" t="s">
        <v>12</v>
      </c>
      <c r="B19" s="16">
        <v>510</v>
      </c>
      <c r="C19" s="16">
        <v>647</v>
      </c>
      <c r="D19" s="16">
        <v>639</v>
      </c>
      <c r="E19" s="16">
        <v>773</v>
      </c>
      <c r="F19" s="16">
        <v>804</v>
      </c>
      <c r="H19" s="1"/>
      <c r="I19" s="56"/>
      <c r="L19" s="24"/>
      <c r="M19" s="1"/>
      <c r="N19" s="1"/>
      <c r="O19" s="1"/>
      <c r="P19" s="1"/>
      <c r="Q19" s="1"/>
      <c r="R19" s="1"/>
    </row>
    <row r="20" spans="1:18" ht="14.1" customHeight="1" x14ac:dyDescent="0.2">
      <c r="A20" s="31" t="s">
        <v>13</v>
      </c>
      <c r="B20" s="16">
        <v>20000</v>
      </c>
      <c r="C20" s="16">
        <v>19859</v>
      </c>
      <c r="D20" s="16">
        <v>20563</v>
      </c>
      <c r="E20" s="16">
        <v>19451</v>
      </c>
      <c r="F20" s="16">
        <v>19409</v>
      </c>
      <c r="H20" s="1"/>
      <c r="I20" s="56"/>
      <c r="L20" s="24"/>
      <c r="M20" s="1"/>
      <c r="N20" s="1"/>
      <c r="O20" s="1"/>
      <c r="P20" s="1"/>
      <c r="Q20" s="1"/>
      <c r="R20" s="1"/>
    </row>
    <row r="21" spans="1:18" ht="14.1" customHeight="1" x14ac:dyDescent="0.2">
      <c r="A21" s="31"/>
      <c r="B21" s="16"/>
      <c r="C21" s="16"/>
      <c r="D21" s="53"/>
      <c r="E21" s="62"/>
      <c r="F21" s="62"/>
      <c r="H21" s="1"/>
      <c r="I21" s="56"/>
      <c r="L21" s="24"/>
      <c r="M21" s="1"/>
      <c r="N21" s="1"/>
      <c r="O21" s="1"/>
      <c r="P21" s="1"/>
      <c r="Q21" s="1"/>
      <c r="R21" s="1"/>
    </row>
    <row r="22" spans="1:18" ht="14.1" customHeight="1" x14ac:dyDescent="0.2">
      <c r="A22" s="59" t="s">
        <v>16</v>
      </c>
      <c r="B22" s="16">
        <v>110950</v>
      </c>
      <c r="C22" s="74">
        <v>117899</v>
      </c>
      <c r="D22" s="74">
        <v>113494</v>
      </c>
      <c r="E22" s="74">
        <v>116202</v>
      </c>
      <c r="F22" s="74">
        <v>114611</v>
      </c>
      <c r="H22" s="53"/>
      <c r="I22" s="53"/>
      <c r="J22" s="53"/>
      <c r="K22" s="53"/>
      <c r="L22" s="53"/>
      <c r="M22" s="53"/>
      <c r="N22" s="1"/>
      <c r="O22" s="1"/>
      <c r="P22" s="1"/>
      <c r="Q22" s="1"/>
      <c r="R22" s="1"/>
    </row>
    <row r="23" spans="1:18" ht="14.1" customHeight="1" x14ac:dyDescent="0.2">
      <c r="A23" s="31" t="s">
        <v>125</v>
      </c>
      <c r="B23" s="16">
        <v>8370</v>
      </c>
      <c r="C23" s="74">
        <v>10919</v>
      </c>
      <c r="D23" s="74">
        <v>8773.4124628599784</v>
      </c>
      <c r="E23" s="74">
        <v>20716</v>
      </c>
      <c r="F23" s="74">
        <v>20566</v>
      </c>
      <c r="H23" s="1"/>
      <c r="I23" s="56"/>
      <c r="J23" s="1"/>
      <c r="K23" s="1"/>
      <c r="L23" s="1"/>
      <c r="M23" s="1"/>
      <c r="N23" s="1"/>
      <c r="O23" s="1"/>
      <c r="P23" s="1"/>
      <c r="Q23" s="1"/>
      <c r="R23" s="1"/>
    </row>
    <row r="24" spans="1:18" ht="14.1" customHeight="1" x14ac:dyDescent="0.2">
      <c r="A24" s="31" t="s">
        <v>126</v>
      </c>
      <c r="B24" s="16"/>
      <c r="C24" s="74"/>
      <c r="D24" s="185"/>
      <c r="E24" s="188"/>
      <c r="F24" s="188"/>
      <c r="H24" s="1"/>
      <c r="I24" s="56"/>
      <c r="J24" s="1"/>
      <c r="K24" s="1"/>
      <c r="L24" s="1"/>
      <c r="M24" s="1"/>
      <c r="N24" s="1"/>
      <c r="O24" s="1"/>
      <c r="P24" s="1"/>
      <c r="Q24" s="1"/>
      <c r="R24" s="1"/>
    </row>
    <row r="25" spans="1:18" ht="14.1" customHeight="1" x14ac:dyDescent="0.2">
      <c r="A25" s="31" t="s">
        <v>17</v>
      </c>
      <c r="B25" s="16">
        <v>1631</v>
      </c>
      <c r="C25" s="74">
        <v>1819</v>
      </c>
      <c r="D25" s="74">
        <v>1867</v>
      </c>
      <c r="E25" s="74">
        <v>2031</v>
      </c>
      <c r="F25" s="74">
        <v>3536</v>
      </c>
      <c r="H25" s="1"/>
      <c r="I25" s="56"/>
      <c r="J25" s="1"/>
      <c r="K25" s="1"/>
      <c r="L25" s="1"/>
      <c r="M25" s="1"/>
      <c r="N25" s="1"/>
      <c r="O25" s="1"/>
      <c r="P25" s="1"/>
      <c r="Q25" s="1"/>
      <c r="R25" s="1"/>
    </row>
    <row r="26" spans="1:18" ht="14.1" customHeight="1" x14ac:dyDescent="0.2">
      <c r="A26" s="31" t="s">
        <v>13</v>
      </c>
      <c r="B26" s="16">
        <v>100949</v>
      </c>
      <c r="C26" s="74">
        <v>105161</v>
      </c>
      <c r="D26" s="74">
        <v>102853.58753714002</v>
      </c>
      <c r="E26" s="74">
        <v>93455</v>
      </c>
      <c r="F26" s="74">
        <v>90509</v>
      </c>
      <c r="H26" s="1"/>
      <c r="I26" s="56"/>
      <c r="J26" s="1"/>
      <c r="K26" s="1"/>
      <c r="L26" s="1"/>
      <c r="M26" s="1"/>
      <c r="N26" s="1"/>
      <c r="O26" s="1"/>
      <c r="P26" s="1"/>
      <c r="Q26" s="1"/>
      <c r="R26" s="1"/>
    </row>
    <row r="27" spans="1:18" ht="14.1" customHeight="1" x14ac:dyDescent="0.2">
      <c r="A27" s="31"/>
      <c r="B27" s="16"/>
      <c r="C27" s="74"/>
      <c r="D27" s="185"/>
      <c r="E27" s="188"/>
      <c r="F27" s="188"/>
      <c r="H27" s="1"/>
      <c r="I27" s="56"/>
      <c r="J27" s="1"/>
      <c r="K27" s="1"/>
      <c r="L27" s="1"/>
      <c r="M27" s="1"/>
      <c r="N27" s="1"/>
      <c r="O27" s="1"/>
      <c r="P27" s="1"/>
      <c r="Q27" s="1"/>
      <c r="R27" s="1"/>
    </row>
    <row r="28" spans="1:18" ht="14.1" customHeight="1" x14ac:dyDescent="0.2">
      <c r="A28" s="59" t="s">
        <v>18</v>
      </c>
      <c r="B28" s="16">
        <v>12437</v>
      </c>
      <c r="C28" s="74">
        <v>11881</v>
      </c>
      <c r="D28" s="74">
        <v>13551</v>
      </c>
      <c r="E28" s="74">
        <v>14735</v>
      </c>
      <c r="F28" s="74">
        <v>14257</v>
      </c>
      <c r="H28" s="53"/>
      <c r="I28" s="53"/>
      <c r="J28" s="53"/>
      <c r="K28" s="53"/>
      <c r="L28" s="53"/>
      <c r="M28" s="53"/>
      <c r="N28" s="1"/>
      <c r="O28" s="1"/>
      <c r="P28" s="1"/>
      <c r="Q28" s="1"/>
      <c r="R28" s="1"/>
    </row>
    <row r="29" spans="1:18" ht="14.1" customHeight="1" x14ac:dyDescent="0.2">
      <c r="A29" s="31" t="s">
        <v>127</v>
      </c>
      <c r="B29" s="16">
        <v>644</v>
      </c>
      <c r="C29" s="74">
        <v>747</v>
      </c>
      <c r="D29" s="74">
        <v>670</v>
      </c>
      <c r="E29" s="74">
        <v>2184</v>
      </c>
      <c r="F29" s="74">
        <v>2220</v>
      </c>
      <c r="H29" s="1"/>
      <c r="I29" s="56"/>
      <c r="J29" s="1"/>
      <c r="K29" s="1"/>
      <c r="L29" s="1"/>
      <c r="M29" s="1"/>
      <c r="N29" s="1"/>
      <c r="O29" s="1"/>
      <c r="P29" s="1"/>
      <c r="Q29" s="1"/>
      <c r="R29" s="1"/>
    </row>
    <row r="30" spans="1:18" ht="14.1" customHeight="1" x14ac:dyDescent="0.2">
      <c r="A30" s="31" t="s">
        <v>126</v>
      </c>
      <c r="B30" s="16"/>
      <c r="C30" s="74"/>
      <c r="D30" s="185"/>
      <c r="E30" s="188"/>
      <c r="F30" s="188"/>
      <c r="H30" s="1"/>
      <c r="I30" s="56"/>
      <c r="J30" s="1"/>
      <c r="K30" s="1"/>
      <c r="L30" s="1"/>
      <c r="M30" s="1"/>
      <c r="N30" s="1"/>
      <c r="O30" s="1"/>
      <c r="P30" s="1"/>
      <c r="Q30" s="1"/>
      <c r="R30" s="1"/>
    </row>
    <row r="31" spans="1:18" ht="14.1" customHeight="1" x14ac:dyDescent="0.2">
      <c r="A31" s="31" t="s">
        <v>17</v>
      </c>
      <c r="B31" s="16">
        <v>399</v>
      </c>
      <c r="C31" s="74">
        <v>401</v>
      </c>
      <c r="D31" s="74">
        <v>433</v>
      </c>
      <c r="E31" s="74">
        <v>496</v>
      </c>
      <c r="F31" s="74">
        <v>468</v>
      </c>
      <c r="H31" s="1"/>
      <c r="I31" s="56"/>
      <c r="J31" s="1"/>
      <c r="K31" s="1"/>
      <c r="L31" s="1"/>
      <c r="M31" s="1"/>
      <c r="N31" s="1"/>
      <c r="O31" s="1"/>
      <c r="P31" s="1"/>
      <c r="Q31" s="1"/>
      <c r="R31" s="1"/>
    </row>
    <row r="32" spans="1:18" ht="14.1" customHeight="1" x14ac:dyDescent="0.2">
      <c r="A32" s="31" t="s">
        <v>13</v>
      </c>
      <c r="B32" s="16">
        <v>11394</v>
      </c>
      <c r="C32" s="74">
        <v>10733</v>
      </c>
      <c r="D32" s="74">
        <v>12448</v>
      </c>
      <c r="E32" s="74">
        <v>12055</v>
      </c>
      <c r="F32" s="74">
        <v>11569</v>
      </c>
      <c r="H32" s="1"/>
      <c r="I32" s="56"/>
      <c r="J32" s="1"/>
      <c r="K32" s="1"/>
      <c r="L32" s="1"/>
      <c r="M32" s="1"/>
      <c r="N32" s="1"/>
      <c r="O32" s="1"/>
      <c r="P32" s="1"/>
      <c r="Q32" s="1"/>
      <c r="R32" s="1"/>
    </row>
    <row r="33" spans="1:18" ht="14.1" customHeight="1" x14ac:dyDescent="0.2">
      <c r="A33" s="31"/>
      <c r="B33" s="16"/>
      <c r="C33" s="16"/>
      <c r="D33" s="53"/>
      <c r="E33" s="62"/>
      <c r="F33" s="62"/>
      <c r="H33" s="1"/>
      <c r="I33" s="56"/>
      <c r="J33" s="1"/>
      <c r="K33" s="1"/>
      <c r="L33" s="1"/>
      <c r="M33" s="1"/>
      <c r="N33" s="1"/>
      <c r="O33" s="1"/>
      <c r="P33" s="1"/>
      <c r="Q33" s="1"/>
      <c r="R33" s="1"/>
    </row>
    <row r="34" spans="1:18" ht="14.1" customHeight="1" x14ac:dyDescent="0.2">
      <c r="A34" s="59" t="s">
        <v>19</v>
      </c>
      <c r="B34" s="16">
        <v>99391</v>
      </c>
      <c r="C34" s="16">
        <v>94140</v>
      </c>
      <c r="D34" s="16">
        <v>92359.205657638871</v>
      </c>
      <c r="E34" s="16">
        <v>97385</v>
      </c>
      <c r="F34" s="16">
        <v>112406</v>
      </c>
      <c r="H34" s="53"/>
      <c r="I34" s="53"/>
      <c r="J34" s="53"/>
      <c r="K34" s="53"/>
      <c r="L34" s="53"/>
      <c r="M34" s="53"/>
      <c r="N34" s="1"/>
      <c r="O34" s="1"/>
      <c r="P34" s="1"/>
      <c r="Q34" s="1"/>
      <c r="R34" s="1"/>
    </row>
    <row r="35" spans="1:18" ht="14.1" customHeight="1" x14ac:dyDescent="0.2">
      <c r="A35" s="31" t="s">
        <v>128</v>
      </c>
      <c r="B35" s="16">
        <v>11035</v>
      </c>
      <c r="C35" s="16">
        <v>11032</v>
      </c>
      <c r="D35" s="16">
        <v>12041.615421227985</v>
      </c>
      <c r="E35" s="16">
        <v>13394</v>
      </c>
      <c r="F35" s="16">
        <v>18121</v>
      </c>
      <c r="H35" s="1"/>
      <c r="I35" s="56"/>
      <c r="J35" s="1"/>
      <c r="K35" s="1"/>
      <c r="L35" s="1"/>
      <c r="M35" s="1"/>
      <c r="N35" s="1"/>
      <c r="O35" s="1"/>
      <c r="P35" s="1"/>
      <c r="Q35" s="1"/>
      <c r="R35" s="1"/>
    </row>
    <row r="36" spans="1:18" ht="14.1" customHeight="1" x14ac:dyDescent="0.2">
      <c r="A36" s="31" t="s">
        <v>213</v>
      </c>
      <c r="B36" s="16">
        <v>26198</v>
      </c>
      <c r="C36" s="16">
        <v>26781</v>
      </c>
      <c r="D36" s="16">
        <v>22998.354045698652</v>
      </c>
      <c r="E36" s="16">
        <v>22233</v>
      </c>
      <c r="F36" s="16">
        <v>27895</v>
      </c>
      <c r="H36" s="1"/>
      <c r="I36" s="56" t="s">
        <v>10</v>
      </c>
      <c r="J36" s="1"/>
      <c r="K36" s="1"/>
      <c r="L36" s="1"/>
      <c r="M36" s="1"/>
      <c r="N36" s="1"/>
      <c r="O36" s="1"/>
      <c r="P36" s="1"/>
      <c r="Q36" s="1"/>
      <c r="R36" s="1"/>
    </row>
    <row r="37" spans="1:18" ht="14.1" customHeight="1" x14ac:dyDescent="0.2">
      <c r="A37" s="31" t="s">
        <v>214</v>
      </c>
      <c r="B37" s="16">
        <v>57170</v>
      </c>
      <c r="C37" s="16">
        <v>51385</v>
      </c>
      <c r="D37" s="16">
        <v>52411.591259726985</v>
      </c>
      <c r="E37" s="16">
        <v>56332</v>
      </c>
      <c r="F37" s="16">
        <v>61134</v>
      </c>
      <c r="H37" s="1"/>
      <c r="I37" s="56"/>
      <c r="J37" s="1"/>
      <c r="K37" s="1"/>
      <c r="L37" s="1"/>
      <c r="M37" s="1"/>
      <c r="N37" s="1"/>
      <c r="O37" s="1"/>
      <c r="P37" s="1"/>
      <c r="Q37" s="1"/>
      <c r="R37" s="1"/>
    </row>
    <row r="38" spans="1:18" ht="14.1" customHeight="1" x14ac:dyDescent="0.2">
      <c r="A38" s="31" t="s">
        <v>129</v>
      </c>
      <c r="B38" s="16">
        <v>4988</v>
      </c>
      <c r="C38" s="16">
        <v>4942</v>
      </c>
      <c r="D38" s="16">
        <v>4904</v>
      </c>
      <c r="E38" s="16"/>
      <c r="F38" s="16"/>
      <c r="H38" s="53"/>
      <c r="I38" s="53"/>
      <c r="J38" s="53"/>
      <c r="K38" s="53"/>
      <c r="L38" s="53"/>
      <c r="M38" s="53"/>
      <c r="N38" s="1"/>
      <c r="O38" s="1"/>
      <c r="P38" s="1"/>
      <c r="Q38" s="1"/>
      <c r="R38" s="1"/>
    </row>
    <row r="39" spans="1:18" ht="14.1" customHeight="1" x14ac:dyDescent="0.2">
      <c r="A39" s="31" t="s">
        <v>20</v>
      </c>
      <c r="B39" s="16">
        <v>67</v>
      </c>
      <c r="C39" s="16">
        <v>62</v>
      </c>
      <c r="D39" s="16">
        <v>56.713945740123748</v>
      </c>
      <c r="E39" s="16">
        <v>47</v>
      </c>
      <c r="F39" s="16">
        <v>56</v>
      </c>
      <c r="H39" s="1" t="s">
        <v>10</v>
      </c>
      <c r="I39" s="56"/>
      <c r="J39" s="1"/>
      <c r="K39" s="1"/>
      <c r="L39" s="1"/>
      <c r="M39" s="1"/>
      <c r="N39" s="1"/>
      <c r="O39" s="1"/>
      <c r="P39" s="1"/>
      <c r="Q39" s="1"/>
      <c r="R39" s="1"/>
    </row>
    <row r="40" spans="1:18" ht="14.1" customHeight="1" x14ac:dyDescent="0.2">
      <c r="A40" s="31" t="s">
        <v>21</v>
      </c>
      <c r="B40" s="16">
        <v>4921</v>
      </c>
      <c r="C40" s="16">
        <v>4880</v>
      </c>
      <c r="D40" s="16">
        <v>4847</v>
      </c>
      <c r="E40" s="16">
        <v>5379</v>
      </c>
      <c r="F40" s="16">
        <v>5200</v>
      </c>
      <c r="H40" s="53"/>
      <c r="I40" s="53"/>
      <c r="J40" s="53"/>
      <c r="K40" s="53"/>
      <c r="L40" s="53"/>
      <c r="M40" s="53"/>
      <c r="N40" s="1"/>
      <c r="O40" s="1"/>
      <c r="P40" s="1"/>
      <c r="Q40" s="1"/>
      <c r="R40" s="1"/>
    </row>
    <row r="41" spans="1:18" ht="14.1" customHeight="1" x14ac:dyDescent="0.2">
      <c r="A41" s="31" t="s">
        <v>22</v>
      </c>
      <c r="B41" s="16">
        <v>569</v>
      </c>
      <c r="C41" s="16">
        <v>598</v>
      </c>
      <c r="D41" s="16">
        <v>539.37886720609231</v>
      </c>
      <c r="E41" s="16">
        <v>606</v>
      </c>
      <c r="F41" s="16">
        <v>783</v>
      </c>
      <c r="H41" s="1"/>
      <c r="I41" s="56"/>
      <c r="J41" s="1"/>
      <c r="K41" s="1"/>
      <c r="L41" s="1"/>
      <c r="M41" s="1"/>
      <c r="N41" s="1"/>
      <c r="O41" s="1"/>
      <c r="P41" s="1"/>
      <c r="Q41" s="1"/>
      <c r="R41" s="1"/>
    </row>
    <row r="42" spans="1:18" ht="14.1" customHeight="1" x14ac:dyDescent="0.2">
      <c r="A42" s="31" t="s">
        <v>23</v>
      </c>
      <c r="B42" s="16">
        <v>4352</v>
      </c>
      <c r="C42" s="16">
        <v>4282</v>
      </c>
      <c r="D42" s="16">
        <v>4308</v>
      </c>
      <c r="E42" s="16">
        <v>4773</v>
      </c>
      <c r="F42" s="16">
        <v>4417</v>
      </c>
      <c r="H42" s="1"/>
      <c r="I42" s="56"/>
      <c r="J42" s="1"/>
      <c r="K42" s="1"/>
      <c r="L42" s="1"/>
      <c r="M42" s="1"/>
      <c r="N42" s="1"/>
      <c r="O42" s="1"/>
      <c r="P42" s="1"/>
      <c r="Q42" s="1"/>
      <c r="R42" s="1"/>
    </row>
    <row r="43" spans="1:18" ht="14.1" customHeight="1" x14ac:dyDescent="0.2">
      <c r="A43" s="31"/>
      <c r="B43" s="16"/>
      <c r="C43" s="16"/>
      <c r="D43" s="53"/>
      <c r="E43" s="62"/>
      <c r="F43" s="62"/>
      <c r="H43" s="1"/>
      <c r="I43" s="56"/>
      <c r="J43" s="1"/>
      <c r="K43" s="1"/>
      <c r="L43" s="50"/>
      <c r="M43" s="1"/>
      <c r="N43" s="1"/>
      <c r="O43" s="1"/>
      <c r="P43" s="1"/>
      <c r="Q43" s="1"/>
      <c r="R43" s="1"/>
    </row>
    <row r="44" spans="1:18" ht="14.1" customHeight="1" x14ac:dyDescent="0.2">
      <c r="A44" s="59" t="s">
        <v>136</v>
      </c>
      <c r="B44" s="16">
        <v>4395</v>
      </c>
      <c r="C44" s="16">
        <v>4415</v>
      </c>
      <c r="D44" s="16">
        <v>4499</v>
      </c>
      <c r="E44" s="16">
        <v>4569</v>
      </c>
      <c r="F44" s="16">
        <v>4552</v>
      </c>
      <c r="H44" s="53"/>
      <c r="I44" s="53"/>
      <c r="J44" s="53"/>
      <c r="K44" s="53"/>
      <c r="L44" s="53"/>
      <c r="M44" s="53"/>
      <c r="N44" s="1"/>
      <c r="O44" s="1"/>
      <c r="P44" s="1"/>
      <c r="Q44" s="1"/>
      <c r="R44" s="1"/>
    </row>
    <row r="45" spans="1:18" ht="14.1" customHeight="1" x14ac:dyDescent="0.2">
      <c r="A45" s="31" t="s">
        <v>130</v>
      </c>
      <c r="B45" s="16">
        <v>4126</v>
      </c>
      <c r="C45" s="16">
        <v>4088</v>
      </c>
      <c r="D45" s="16">
        <v>4176</v>
      </c>
      <c r="E45" s="16">
        <v>4209</v>
      </c>
      <c r="F45" s="16">
        <v>4170</v>
      </c>
      <c r="H45" s="1"/>
      <c r="I45" s="56"/>
      <c r="J45" s="1"/>
      <c r="K45" s="1"/>
      <c r="L45" s="1"/>
      <c r="M45" s="1"/>
      <c r="N45" s="1"/>
      <c r="O45" s="1"/>
      <c r="P45" s="1"/>
      <c r="Q45" s="1"/>
      <c r="R45" s="1"/>
    </row>
    <row r="46" spans="1:18" ht="14.1" customHeight="1" x14ac:dyDescent="0.2">
      <c r="A46" s="31" t="s">
        <v>131</v>
      </c>
      <c r="B46" s="16">
        <v>269</v>
      </c>
      <c r="C46" s="16">
        <v>327</v>
      </c>
      <c r="D46" s="16">
        <v>323</v>
      </c>
      <c r="E46" s="16">
        <v>360</v>
      </c>
      <c r="F46" s="16">
        <v>382</v>
      </c>
      <c r="H46" s="1"/>
      <c r="I46" s="56"/>
      <c r="J46" s="1"/>
      <c r="K46" s="1"/>
      <c r="L46" s="1"/>
      <c r="M46" s="1"/>
      <c r="N46" s="1"/>
      <c r="O46" s="1"/>
      <c r="P46" s="1"/>
      <c r="Q46" s="1"/>
      <c r="R46" s="1"/>
    </row>
    <row r="47" spans="1:18" ht="14.1" customHeight="1" x14ac:dyDescent="0.2">
      <c r="A47" s="17"/>
      <c r="B47" s="19"/>
      <c r="C47" s="18"/>
      <c r="D47" s="20"/>
      <c r="E47" s="20"/>
      <c r="F47" s="2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4.1" customHeight="1" x14ac:dyDescent="0.2">
      <c r="A48" s="76" t="s">
        <v>103</v>
      </c>
      <c r="B48" s="21"/>
      <c r="C48" s="21"/>
      <c r="D48" s="21"/>
      <c r="E48" s="22"/>
      <c r="F48" s="2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2" customHeight="1" x14ac:dyDescent="0.2">
      <c r="A49" s="80"/>
      <c r="B49" s="9"/>
      <c r="C49" s="9"/>
      <c r="D49" s="9"/>
      <c r="E49" s="1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75" customFormat="1" ht="14.1" customHeight="1" x14ac:dyDescent="0.2">
      <c r="A50" s="43"/>
      <c r="B50" s="43"/>
      <c r="C50" s="43"/>
      <c r="D50" s="43"/>
      <c r="E50" s="43"/>
      <c r="F50"/>
      <c r="G50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18" x14ac:dyDescent="0.2">
      <c r="A51" s="1"/>
      <c r="B51" s="1"/>
      <c r="C51" s="1"/>
      <c r="D51" s="1"/>
      <c r="E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3" spans="1:18" x14ac:dyDescent="0.2">
      <c r="C53" s="32"/>
    </row>
    <row r="54" spans="1:18" x14ac:dyDescent="0.2">
      <c r="C54" s="32"/>
      <c r="D54" s="2" t="s">
        <v>10</v>
      </c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O41"/>
  <sheetViews>
    <sheetView topLeftCell="A22" zoomScaleNormal="100" workbookViewId="0">
      <selection activeCell="H2" sqref="H2"/>
    </sheetView>
  </sheetViews>
  <sheetFormatPr baseColWidth="10" defaultRowHeight="12.75" x14ac:dyDescent="0.2"/>
  <cols>
    <col min="1" max="1" width="27.5703125" style="2" customWidth="1"/>
    <col min="2" max="5" width="13.28515625" style="2" customWidth="1"/>
    <col min="6" max="12" width="11.42578125" style="2"/>
    <col min="13" max="13" width="2.28515625" style="2" customWidth="1"/>
    <col min="14" max="16384" width="11.42578125" style="2"/>
  </cols>
  <sheetData>
    <row r="1" spans="1:15" s="1" customFormat="1" ht="14.1" customHeight="1" thickBot="1" x14ac:dyDescent="0.25">
      <c r="A1" s="46" t="s">
        <v>198</v>
      </c>
      <c r="B1" s="4"/>
      <c r="C1" s="4"/>
      <c r="D1" s="4"/>
      <c r="E1" s="4"/>
      <c r="F1" s="4"/>
    </row>
    <row r="2" spans="1:15" ht="14.1" customHeight="1" x14ac:dyDescent="0.2">
      <c r="A2" s="26"/>
      <c r="B2" s="26"/>
      <c r="C2" s="47"/>
      <c r="D2" s="26"/>
      <c r="E2" s="26"/>
      <c r="F2" s="26"/>
      <c r="G2" s="1"/>
      <c r="H2" s="167" t="s">
        <v>229</v>
      </c>
      <c r="I2" s="1"/>
      <c r="J2" s="1"/>
      <c r="K2" s="1"/>
      <c r="L2" s="1"/>
      <c r="M2" s="1"/>
      <c r="N2" s="1"/>
      <c r="O2" s="1"/>
    </row>
    <row r="3" spans="1:15" s="1" customFormat="1" ht="14.1" customHeight="1" x14ac:dyDescent="0.2">
      <c r="A3" s="27" t="s">
        <v>219</v>
      </c>
      <c r="H3" s="81"/>
      <c r="I3" s="81"/>
      <c r="J3" s="81"/>
      <c r="K3" s="81"/>
      <c r="L3" s="81"/>
      <c r="M3" s="81"/>
      <c r="N3" s="81"/>
    </row>
    <row r="4" spans="1:15" s="1" customFormat="1" ht="14.1" customHeight="1" x14ac:dyDescent="0.2">
      <c r="A4" s="27"/>
      <c r="H4" s="81"/>
      <c r="I4" s="81"/>
      <c r="J4" s="81"/>
      <c r="K4" s="81"/>
      <c r="L4" s="81"/>
      <c r="M4" s="81"/>
      <c r="N4" s="81"/>
    </row>
    <row r="5" spans="1:15" ht="14.1" customHeight="1" x14ac:dyDescent="0.2">
      <c r="A5" s="42" t="s">
        <v>76</v>
      </c>
      <c r="B5" s="1"/>
      <c r="C5" s="1"/>
      <c r="D5" s="1"/>
      <c r="E5" s="1"/>
      <c r="F5" s="1"/>
      <c r="G5" s="1"/>
      <c r="H5" s="81"/>
      <c r="I5" s="81"/>
      <c r="J5" s="81"/>
      <c r="K5" s="81"/>
      <c r="L5" s="81"/>
      <c r="M5" s="81"/>
      <c r="N5" s="81"/>
    </row>
    <row r="6" spans="1:15" ht="9.9499999999999993" customHeight="1" x14ac:dyDescent="0.2">
      <c r="A6" s="4"/>
      <c r="B6" s="5"/>
      <c r="C6" s="5"/>
      <c r="D6" s="5"/>
      <c r="E6" s="5"/>
      <c r="F6" s="5"/>
      <c r="G6" s="1"/>
      <c r="H6" s="81"/>
      <c r="I6" s="81"/>
      <c r="J6" s="81"/>
      <c r="K6" s="81"/>
      <c r="L6" s="81"/>
      <c r="M6" s="81"/>
      <c r="N6" s="81"/>
    </row>
    <row r="7" spans="1:15" ht="15.95" customHeight="1" x14ac:dyDescent="0.2">
      <c r="A7" s="23"/>
      <c r="B7" s="23">
        <v>2013</v>
      </c>
      <c r="C7" s="23">
        <v>2014</v>
      </c>
      <c r="D7" s="23">
        <v>2015</v>
      </c>
      <c r="E7" s="23">
        <v>2016</v>
      </c>
      <c r="F7" s="23">
        <v>2017</v>
      </c>
      <c r="G7"/>
      <c r="H7"/>
      <c r="I7"/>
      <c r="J7" s="1"/>
      <c r="K7" s="1"/>
      <c r="L7" s="1"/>
      <c r="M7" s="1"/>
    </row>
    <row r="8" spans="1:15" ht="14.1" customHeight="1" x14ac:dyDescent="0.2">
      <c r="A8" s="5"/>
      <c r="B8" s="1"/>
      <c r="C8" s="9"/>
      <c r="D8" s="9"/>
      <c r="E8" s="9"/>
      <c r="F8" s="9"/>
      <c r="G8"/>
      <c r="H8"/>
      <c r="I8"/>
      <c r="J8" s="1"/>
      <c r="K8" s="1"/>
      <c r="L8" s="1"/>
      <c r="M8" s="1"/>
    </row>
    <row r="9" spans="1:15" ht="14.1" customHeight="1" x14ac:dyDescent="0.2">
      <c r="A9" s="11" t="s">
        <v>0</v>
      </c>
      <c r="B9" s="16">
        <v>14509</v>
      </c>
      <c r="C9" s="16">
        <v>14738</v>
      </c>
      <c r="D9" s="16">
        <v>15001.99</v>
      </c>
      <c r="E9" s="16">
        <v>13553.831</v>
      </c>
      <c r="F9" s="16">
        <v>13994.241</v>
      </c>
      <c r="G9"/>
      <c r="H9"/>
      <c r="I9"/>
      <c r="J9" s="1"/>
      <c r="K9" s="1"/>
      <c r="L9" s="1"/>
      <c r="M9" s="1"/>
    </row>
    <row r="10" spans="1:15" ht="14.1" customHeight="1" x14ac:dyDescent="0.2">
      <c r="A10" s="31" t="s">
        <v>96</v>
      </c>
      <c r="B10" s="16">
        <v>3879</v>
      </c>
      <c r="C10" s="16">
        <v>3897</v>
      </c>
      <c r="D10" s="16">
        <v>3424.058</v>
      </c>
      <c r="E10" s="16">
        <v>3366.3020000000001</v>
      </c>
      <c r="F10" s="16">
        <v>3570.922</v>
      </c>
      <c r="G10"/>
      <c r="H10"/>
      <c r="I10"/>
      <c r="J10" s="1"/>
      <c r="K10" s="1"/>
      <c r="L10" s="1"/>
      <c r="M10" s="1"/>
    </row>
    <row r="11" spans="1:15" ht="14.1" customHeight="1" x14ac:dyDescent="0.2">
      <c r="A11" s="31" t="s">
        <v>97</v>
      </c>
      <c r="B11" s="16">
        <v>3443</v>
      </c>
      <c r="C11" s="16">
        <v>3401</v>
      </c>
      <c r="D11" s="16">
        <v>3663.0720000000001</v>
      </c>
      <c r="E11" s="16">
        <v>3440.5210000000002</v>
      </c>
      <c r="F11" s="16">
        <v>3625.585</v>
      </c>
      <c r="G11"/>
      <c r="H11"/>
      <c r="I11"/>
      <c r="J11" s="1"/>
      <c r="K11" s="1"/>
      <c r="L11" s="1"/>
      <c r="M11" s="1"/>
    </row>
    <row r="12" spans="1:15" ht="14.1" customHeight="1" x14ac:dyDescent="0.2">
      <c r="A12" s="31" t="s">
        <v>98</v>
      </c>
      <c r="B12" s="16">
        <v>100</v>
      </c>
      <c r="C12" s="16">
        <v>122</v>
      </c>
      <c r="D12" s="16">
        <v>133.95699999999999</v>
      </c>
      <c r="E12" s="16">
        <v>115.43899999999999</v>
      </c>
      <c r="F12" s="16">
        <v>119.58799999999999</v>
      </c>
      <c r="G12"/>
      <c r="H12"/>
      <c r="I12"/>
      <c r="J12" s="1"/>
      <c r="K12" s="1"/>
      <c r="L12" s="1"/>
      <c r="M12" s="1"/>
    </row>
    <row r="13" spans="1:15" ht="14.1" customHeight="1" x14ac:dyDescent="0.2">
      <c r="A13" s="31" t="s">
        <v>99</v>
      </c>
      <c r="B13" s="16">
        <v>1935</v>
      </c>
      <c r="C13" s="16">
        <v>1798</v>
      </c>
      <c r="D13" s="16">
        <v>1763.9780000000001</v>
      </c>
      <c r="E13" s="16">
        <v>1596.713</v>
      </c>
      <c r="F13" s="16">
        <v>1543.307</v>
      </c>
      <c r="G13"/>
      <c r="H13"/>
      <c r="I13"/>
      <c r="J13" s="1"/>
      <c r="K13" s="1"/>
      <c r="L13" s="1"/>
      <c r="M13" s="1"/>
    </row>
    <row r="14" spans="1:15" ht="14.1" customHeight="1" x14ac:dyDescent="0.2">
      <c r="A14" s="31" t="s">
        <v>102</v>
      </c>
      <c r="B14" s="16">
        <v>27</v>
      </c>
      <c r="C14" s="16">
        <v>22</v>
      </c>
      <c r="D14" s="16">
        <v>19.228000000000002</v>
      </c>
      <c r="E14" s="16">
        <v>8.9380000000000006</v>
      </c>
      <c r="F14" s="16">
        <v>112.101</v>
      </c>
      <c r="G14"/>
      <c r="H14"/>
      <c r="I14"/>
      <c r="J14" s="1"/>
      <c r="K14" s="1"/>
      <c r="L14" s="1"/>
      <c r="M14" s="1"/>
    </row>
    <row r="15" spans="1:15" ht="14.1" customHeight="1" x14ac:dyDescent="0.2">
      <c r="A15" s="31" t="s">
        <v>100</v>
      </c>
      <c r="B15" s="16">
        <v>4549</v>
      </c>
      <c r="C15" s="16">
        <v>4885</v>
      </c>
      <c r="D15" s="16">
        <v>5354.6689999999999</v>
      </c>
      <c r="E15" s="16">
        <v>4365.5739999999996</v>
      </c>
      <c r="F15" s="16">
        <v>4242.7740000000003</v>
      </c>
      <c r="G15"/>
      <c r="H15"/>
      <c r="I15"/>
      <c r="J15" s="1"/>
      <c r="K15" s="1"/>
      <c r="L15" s="1"/>
      <c r="M15" s="1"/>
    </row>
    <row r="16" spans="1:15" ht="14.1" customHeight="1" x14ac:dyDescent="0.2">
      <c r="A16" s="31" t="s">
        <v>101</v>
      </c>
      <c r="B16" s="16">
        <v>576</v>
      </c>
      <c r="C16" s="16">
        <v>613</v>
      </c>
      <c r="D16" s="16">
        <v>643.02800000000002</v>
      </c>
      <c r="E16" s="16">
        <v>660.34400000000005</v>
      </c>
      <c r="F16" s="16">
        <v>779.96400000000006</v>
      </c>
      <c r="G16"/>
      <c r="H16"/>
      <c r="I16"/>
      <c r="J16" s="1"/>
      <c r="K16" s="1"/>
      <c r="L16" s="1"/>
      <c r="M16" s="1"/>
    </row>
    <row r="17" spans="1:13" ht="14.1" customHeight="1" x14ac:dyDescent="0.2">
      <c r="A17" s="17"/>
      <c r="B17" s="19"/>
      <c r="C17" s="18"/>
      <c r="D17" s="20"/>
      <c r="E17" s="20"/>
      <c r="F17" s="20"/>
      <c r="G17"/>
      <c r="H17"/>
      <c r="I17"/>
      <c r="J17" s="1"/>
      <c r="K17" s="1"/>
      <c r="L17" s="1"/>
      <c r="M17" s="1"/>
    </row>
    <row r="18" spans="1:13" ht="14.1" customHeight="1" x14ac:dyDescent="0.2">
      <c r="A18" s="76" t="s">
        <v>103</v>
      </c>
      <c r="B18" s="21"/>
      <c r="C18" s="21"/>
      <c r="D18" s="21"/>
      <c r="E18" s="22"/>
      <c r="F18" s="22"/>
      <c r="G18"/>
      <c r="H18"/>
      <c r="I18"/>
      <c r="J18" s="1"/>
      <c r="K18" s="1"/>
      <c r="L18" s="1"/>
      <c r="M18" s="1"/>
    </row>
    <row r="19" spans="1:13" ht="12" customHeight="1" x14ac:dyDescent="0.2">
      <c r="A19" s="80"/>
      <c r="B19" s="116"/>
      <c r="C19" s="9"/>
      <c r="D19" s="9"/>
      <c r="E19" s="10"/>
      <c r="F19" s="10"/>
      <c r="G19"/>
      <c r="H19"/>
      <c r="I19"/>
      <c r="J19" s="1"/>
      <c r="K19" s="1"/>
      <c r="L19" s="1" t="s">
        <v>10</v>
      </c>
      <c r="M19" s="1"/>
    </row>
    <row r="20" spans="1:13" ht="14.1" customHeight="1" x14ac:dyDescent="0.2">
      <c r="A20" s="41"/>
      <c r="B20" s="24"/>
      <c r="C20" s="24"/>
      <c r="D20" s="24"/>
      <c r="E20" s="24"/>
      <c r="F20" s="24"/>
      <c r="G20"/>
      <c r="H20"/>
      <c r="I20"/>
    </row>
    <row r="21" spans="1:13" ht="14.1" customHeight="1" x14ac:dyDescent="0.2">
      <c r="A21" s="41"/>
      <c r="B21" s="24"/>
      <c r="C21" s="24"/>
      <c r="D21" s="24"/>
      <c r="E21" s="24"/>
      <c r="F21" s="24"/>
      <c r="G21"/>
      <c r="H21"/>
      <c r="I21"/>
    </row>
    <row r="22" spans="1:13" ht="14.1" customHeight="1" x14ac:dyDescent="0.2">
      <c r="A22" s="41"/>
      <c r="B22" s="24"/>
      <c r="C22" s="24"/>
      <c r="D22" s="24"/>
      <c r="E22" s="24"/>
      <c r="F22" s="24"/>
      <c r="G22"/>
      <c r="H22"/>
      <c r="I22"/>
    </row>
    <row r="23" spans="1:13" x14ac:dyDescent="0.2">
      <c r="G23"/>
      <c r="H23"/>
      <c r="I23"/>
    </row>
    <row r="24" spans="1:13" x14ac:dyDescent="0.2">
      <c r="G24"/>
      <c r="H24"/>
      <c r="I24"/>
    </row>
    <row r="25" spans="1:13" x14ac:dyDescent="0.2">
      <c r="A25" s="27" t="s">
        <v>221</v>
      </c>
      <c r="B25" s="1"/>
      <c r="C25" s="1"/>
      <c r="D25" s="1"/>
      <c r="E25" s="1"/>
      <c r="F25" s="1"/>
      <c r="G25"/>
      <c r="H25"/>
      <c r="I25"/>
    </row>
    <row r="26" spans="1:13" x14ac:dyDescent="0.2">
      <c r="A26" s="42"/>
      <c r="B26" s="1"/>
      <c r="C26" s="1"/>
      <c r="D26" s="1"/>
      <c r="E26" s="1"/>
      <c r="F26" s="1"/>
      <c r="G26"/>
      <c r="H26"/>
      <c r="I26"/>
    </row>
    <row r="27" spans="1:13" ht="15.95" customHeight="1" x14ac:dyDescent="0.2">
      <c r="A27" s="23"/>
      <c r="B27" s="23">
        <v>2013</v>
      </c>
      <c r="C27" s="23">
        <v>2014</v>
      </c>
      <c r="D27" s="23">
        <v>2015</v>
      </c>
      <c r="E27" s="23">
        <v>2016</v>
      </c>
      <c r="F27" s="23">
        <v>2017</v>
      </c>
      <c r="G27"/>
      <c r="H27"/>
      <c r="I27"/>
    </row>
    <row r="28" spans="1:13" x14ac:dyDescent="0.2">
      <c r="A28" s="5"/>
      <c r="B28" s="9"/>
      <c r="C28" s="9"/>
      <c r="D28" s="9"/>
      <c r="E28" s="9"/>
      <c r="F28" s="9"/>
      <c r="G28"/>
      <c r="H28"/>
      <c r="I28"/>
    </row>
    <row r="29" spans="1:13" x14ac:dyDescent="0.2">
      <c r="A29" s="31" t="s">
        <v>216</v>
      </c>
      <c r="B29" s="9"/>
      <c r="C29" s="9"/>
      <c r="D29" s="9"/>
      <c r="E29" s="9"/>
      <c r="F29" s="9"/>
      <c r="G29"/>
      <c r="H29"/>
      <c r="I29"/>
    </row>
    <row r="30" spans="1:13" x14ac:dyDescent="0.2">
      <c r="A30" s="179" t="s">
        <v>215</v>
      </c>
      <c r="B30" s="16">
        <v>19000</v>
      </c>
      <c r="C30" s="10">
        <v>19206</v>
      </c>
      <c r="D30" s="10">
        <v>18950</v>
      </c>
      <c r="E30" s="10">
        <v>22635</v>
      </c>
      <c r="F30" s="10">
        <v>22631</v>
      </c>
      <c r="G30"/>
      <c r="H30"/>
      <c r="I30"/>
    </row>
    <row r="31" spans="1:13" x14ac:dyDescent="0.2">
      <c r="A31" s="179" t="s">
        <v>132</v>
      </c>
      <c r="B31" s="16">
        <v>17224</v>
      </c>
      <c r="C31" s="10">
        <v>17379</v>
      </c>
      <c r="D31" s="10">
        <v>16933</v>
      </c>
      <c r="E31" s="10">
        <v>20230</v>
      </c>
      <c r="F31" s="10">
        <v>20330</v>
      </c>
      <c r="G31"/>
      <c r="H31"/>
      <c r="I31"/>
    </row>
    <row r="32" spans="1:13" x14ac:dyDescent="0.2">
      <c r="A32" s="179" t="s">
        <v>133</v>
      </c>
      <c r="B32" s="16">
        <v>602</v>
      </c>
      <c r="C32" s="10">
        <v>585</v>
      </c>
      <c r="D32" s="10">
        <v>1323</v>
      </c>
      <c r="E32" s="10">
        <v>1614</v>
      </c>
      <c r="F32" s="10">
        <v>1508</v>
      </c>
      <c r="G32"/>
      <c r="H32"/>
      <c r="I32"/>
    </row>
    <row r="33" spans="1:9" x14ac:dyDescent="0.2">
      <c r="A33" s="179" t="s">
        <v>134</v>
      </c>
      <c r="B33" s="16">
        <v>1174</v>
      </c>
      <c r="C33" s="10">
        <v>1242</v>
      </c>
      <c r="D33" s="10">
        <v>694</v>
      </c>
      <c r="E33" s="10">
        <v>791</v>
      </c>
      <c r="F33" s="10">
        <v>793</v>
      </c>
      <c r="G33"/>
      <c r="H33"/>
      <c r="I33"/>
    </row>
    <row r="34" spans="1:9" x14ac:dyDescent="0.2">
      <c r="A34" s="31"/>
      <c r="B34" s="16"/>
      <c r="C34" s="10"/>
      <c r="D34" s="10"/>
      <c r="E34" s="10"/>
      <c r="F34" s="10"/>
      <c r="G34"/>
      <c r="H34"/>
      <c r="I34"/>
    </row>
    <row r="35" spans="1:9" x14ac:dyDescent="0.2">
      <c r="A35" s="31" t="s">
        <v>24</v>
      </c>
      <c r="B35" s="16">
        <v>4860</v>
      </c>
      <c r="C35" s="10">
        <v>4828</v>
      </c>
      <c r="D35" s="10">
        <v>4477</v>
      </c>
      <c r="E35" s="10">
        <v>4368</v>
      </c>
      <c r="F35" s="10">
        <v>4221</v>
      </c>
      <c r="G35"/>
      <c r="H35"/>
      <c r="I35"/>
    </row>
    <row r="36" spans="1:9" x14ac:dyDescent="0.2">
      <c r="A36" s="31" t="s">
        <v>81</v>
      </c>
      <c r="B36" s="16">
        <v>165</v>
      </c>
      <c r="C36" s="10">
        <v>167</v>
      </c>
      <c r="D36" s="10">
        <v>165</v>
      </c>
      <c r="E36" s="10">
        <v>162</v>
      </c>
      <c r="F36" s="10">
        <v>163</v>
      </c>
    </row>
    <row r="37" spans="1:9" x14ac:dyDescent="0.2">
      <c r="A37" s="31" t="s">
        <v>82</v>
      </c>
      <c r="B37" s="16">
        <v>231</v>
      </c>
      <c r="C37" s="10">
        <v>265</v>
      </c>
      <c r="D37" s="10">
        <v>229</v>
      </c>
      <c r="E37" s="10">
        <v>165</v>
      </c>
      <c r="F37" s="10">
        <v>72</v>
      </c>
    </row>
    <row r="38" spans="1:9" x14ac:dyDescent="0.2">
      <c r="A38" s="31" t="s">
        <v>83</v>
      </c>
      <c r="B38" s="16">
        <v>8</v>
      </c>
      <c r="C38" s="10">
        <v>9</v>
      </c>
      <c r="D38" s="10">
        <v>9</v>
      </c>
      <c r="E38" s="10">
        <v>3</v>
      </c>
      <c r="F38" s="10">
        <v>4</v>
      </c>
    </row>
    <row r="39" spans="1:9" x14ac:dyDescent="0.2">
      <c r="A39" s="31" t="s">
        <v>93</v>
      </c>
      <c r="B39" s="16">
        <v>820</v>
      </c>
      <c r="C39" s="10">
        <v>818</v>
      </c>
      <c r="D39" s="10">
        <v>809</v>
      </c>
      <c r="E39" s="10">
        <v>801</v>
      </c>
      <c r="F39" s="10">
        <v>838</v>
      </c>
    </row>
    <row r="40" spans="1:9" x14ac:dyDescent="0.2">
      <c r="A40" s="17"/>
      <c r="B40" s="19"/>
      <c r="C40" s="18"/>
      <c r="D40" s="20"/>
      <c r="E40" s="20"/>
      <c r="F40" s="20"/>
    </row>
    <row r="41" spans="1:9" x14ac:dyDescent="0.2">
      <c r="A41" s="76" t="s">
        <v>103</v>
      </c>
      <c r="B41" s="21"/>
      <c r="C41" s="21"/>
      <c r="D41" s="21"/>
      <c r="E41" s="22"/>
      <c r="F41" s="22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M39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36.42578125" style="2" customWidth="1"/>
    <col min="2" max="6" width="11.140625" style="2" customWidth="1"/>
    <col min="7" max="7" width="10.7109375" style="2" customWidth="1"/>
    <col min="8" max="8" width="18.7109375" style="2" customWidth="1"/>
    <col min="9" max="9" width="12.28515625" style="2" customWidth="1"/>
    <col min="10" max="10" width="12.5703125" style="2" bestFit="1" customWidth="1"/>
    <col min="11" max="16384" width="11.42578125" style="2"/>
  </cols>
  <sheetData>
    <row r="1" spans="1:13" s="1" customFormat="1" ht="14.1" customHeight="1" thickBot="1" x14ac:dyDescent="0.25">
      <c r="A1" s="46" t="s">
        <v>198</v>
      </c>
      <c r="B1" s="46"/>
      <c r="C1" s="46"/>
      <c r="D1" s="46"/>
      <c r="E1" s="4"/>
      <c r="F1" s="4"/>
    </row>
    <row r="2" spans="1:13" ht="14.1" customHeight="1" x14ac:dyDescent="0.2">
      <c r="A2" s="26"/>
      <c r="B2" s="26"/>
      <c r="C2" s="26"/>
      <c r="D2" s="26"/>
      <c r="E2" s="26"/>
      <c r="F2" s="26"/>
      <c r="G2" s="1"/>
      <c r="H2" s="167" t="s">
        <v>229</v>
      </c>
      <c r="I2" s="4"/>
    </row>
    <row r="3" spans="1:13" ht="14.1" customHeight="1" x14ac:dyDescent="0.2">
      <c r="A3" s="46" t="s">
        <v>201</v>
      </c>
      <c r="B3" s="4"/>
      <c r="C3" s="4"/>
      <c r="D3" s="4"/>
      <c r="E3" s="4"/>
      <c r="F3" s="4"/>
      <c r="G3" s="1"/>
      <c r="I3" s="4"/>
    </row>
    <row r="4" spans="1:13" ht="14.1" customHeight="1" x14ac:dyDescent="0.2">
      <c r="A4" s="4"/>
      <c r="B4" s="4"/>
      <c r="C4" s="4"/>
      <c r="D4" s="4"/>
      <c r="E4" s="4"/>
      <c r="F4" s="4"/>
      <c r="G4" s="1"/>
      <c r="H4" s="173"/>
      <c r="I4" s="174"/>
      <c r="J4" s="173"/>
      <c r="K4" s="173"/>
    </row>
    <row r="5" spans="1:13" s="1" customFormat="1" ht="14.1" customHeight="1" x14ac:dyDescent="0.2">
      <c r="A5" s="3" t="s">
        <v>181</v>
      </c>
      <c r="B5" s="3"/>
      <c r="C5" s="3"/>
      <c r="D5" s="3"/>
    </row>
    <row r="6" spans="1:13" ht="14.1" customHeight="1" x14ac:dyDescent="0.2">
      <c r="A6" s="46"/>
      <c r="B6" s="46"/>
      <c r="C6" s="46"/>
      <c r="D6" s="46"/>
      <c r="E6" s="4"/>
      <c r="F6" s="4"/>
      <c r="G6" s="1"/>
    </row>
    <row r="7" spans="1:13" ht="14.1" customHeight="1" x14ac:dyDescent="0.2">
      <c r="A7" s="42" t="s">
        <v>79</v>
      </c>
      <c r="B7" s="42"/>
      <c r="C7" s="42"/>
      <c r="D7" s="42"/>
      <c r="E7" s="1"/>
      <c r="F7" s="1"/>
      <c r="G7" s="1"/>
      <c r="H7" s="1"/>
      <c r="I7" s="1"/>
      <c r="L7" s="1"/>
      <c r="M7" s="1"/>
    </row>
    <row r="8" spans="1:13" ht="9.9499999999999993" customHeight="1" x14ac:dyDescent="0.2">
      <c r="A8" s="4"/>
      <c r="B8" s="4"/>
      <c r="C8" s="4"/>
      <c r="D8" s="4"/>
      <c r="E8" s="5"/>
      <c r="F8" s="5"/>
      <c r="G8"/>
      <c r="H8" s="1"/>
      <c r="I8" s="1"/>
      <c r="L8" s="1"/>
      <c r="M8" s="1"/>
    </row>
    <row r="9" spans="1:13" s="39" customFormat="1" ht="15.95" customHeight="1" x14ac:dyDescent="0.2">
      <c r="A9" s="64"/>
      <c r="B9" s="7">
        <v>2011</v>
      </c>
      <c r="C9" s="7">
        <v>2012</v>
      </c>
      <c r="D9" s="7">
        <v>2013</v>
      </c>
      <c r="E9" s="7">
        <v>2014</v>
      </c>
      <c r="F9" s="7">
        <v>2015</v>
      </c>
      <c r="G9"/>
    </row>
    <row r="10" spans="1:13" ht="14.1" customHeight="1" x14ac:dyDescent="0.2">
      <c r="A10" s="65"/>
      <c r="B10" s="45"/>
      <c r="C10" s="45"/>
      <c r="D10" s="45"/>
      <c r="E10" s="45"/>
      <c r="F10" s="45"/>
      <c r="G10"/>
      <c r="H10" s="12"/>
      <c r="I10" s="12"/>
      <c r="J10" s="68"/>
      <c r="K10" s="15"/>
      <c r="L10" s="1"/>
      <c r="M10" s="1"/>
    </row>
    <row r="11" spans="1:13" ht="14.1" customHeight="1" x14ac:dyDescent="0.2">
      <c r="A11" s="67" t="s">
        <v>156</v>
      </c>
      <c r="B11" s="15">
        <v>417564.22</v>
      </c>
      <c r="C11" s="15">
        <v>424010.45</v>
      </c>
      <c r="D11" s="15">
        <v>464256.12</v>
      </c>
      <c r="E11" s="15">
        <v>493683.05</v>
      </c>
      <c r="F11" s="15">
        <v>523609.06</v>
      </c>
      <c r="G11"/>
      <c r="H11" s="12"/>
      <c r="I11" s="12"/>
      <c r="J11" s="68"/>
      <c r="K11" s="15"/>
      <c r="L11" s="1"/>
      <c r="M11" s="1"/>
    </row>
    <row r="12" spans="1:13" ht="14.1" customHeight="1" x14ac:dyDescent="0.2">
      <c r="A12" s="5" t="s">
        <v>166</v>
      </c>
      <c r="B12" s="15">
        <v>43238.83</v>
      </c>
      <c r="C12" s="15">
        <v>48221.440000000002</v>
      </c>
      <c r="D12" s="15">
        <v>48996.68</v>
      </c>
      <c r="E12" s="15">
        <v>39424.339999999997</v>
      </c>
      <c r="F12" s="15">
        <v>33417.089999999997</v>
      </c>
      <c r="G12"/>
      <c r="H12" s="12"/>
      <c r="I12" s="15"/>
      <c r="J12" s="68"/>
      <c r="K12" s="15"/>
      <c r="L12" s="15"/>
      <c r="M12" s="1"/>
    </row>
    <row r="13" spans="1:13" ht="14.1" customHeight="1" x14ac:dyDescent="0.2">
      <c r="A13" s="5" t="s">
        <v>157</v>
      </c>
      <c r="B13" s="15">
        <v>1141.74</v>
      </c>
      <c r="C13" s="15">
        <v>849.63</v>
      </c>
      <c r="D13" s="15">
        <v>1193.3800000000001</v>
      </c>
      <c r="E13" s="15">
        <v>1124.8499999999999</v>
      </c>
      <c r="F13" s="15">
        <v>1435.31</v>
      </c>
      <c r="G13"/>
      <c r="H13" s="12"/>
      <c r="I13" s="15"/>
      <c r="J13" s="68"/>
      <c r="K13" s="15"/>
      <c r="L13" s="15"/>
      <c r="M13" s="1"/>
    </row>
    <row r="14" spans="1:13" ht="14.1" customHeight="1" x14ac:dyDescent="0.2">
      <c r="A14" s="12" t="s">
        <v>158</v>
      </c>
      <c r="B14" s="15">
        <v>5704.82</v>
      </c>
      <c r="C14" s="15">
        <v>6010.5</v>
      </c>
      <c r="D14" s="15">
        <v>5470.21</v>
      </c>
      <c r="E14" s="15">
        <v>4935.76</v>
      </c>
      <c r="F14" s="15">
        <v>6745.07</v>
      </c>
      <c r="G14"/>
      <c r="H14" s="12"/>
      <c r="I14" s="15"/>
      <c r="J14" s="68"/>
      <c r="K14" s="15"/>
      <c r="L14" s="15"/>
      <c r="M14" s="1"/>
    </row>
    <row r="15" spans="1:13" ht="14.1" customHeight="1" x14ac:dyDescent="0.2">
      <c r="A15" s="12" t="s">
        <v>159</v>
      </c>
      <c r="B15" s="15">
        <v>10564.98</v>
      </c>
      <c r="C15" s="15">
        <v>10250.93</v>
      </c>
      <c r="D15" s="15">
        <v>9190.1</v>
      </c>
      <c r="E15" s="15">
        <v>8142.53</v>
      </c>
      <c r="F15" s="15">
        <v>7842.41</v>
      </c>
      <c r="G15"/>
      <c r="H15" s="12"/>
      <c r="I15" s="15"/>
      <c r="J15" s="68"/>
      <c r="K15" s="15"/>
      <c r="L15" s="15"/>
      <c r="M15" s="1"/>
    </row>
    <row r="16" spans="1:13" ht="14.1" customHeight="1" x14ac:dyDescent="0.2">
      <c r="A16" s="12" t="s">
        <v>160</v>
      </c>
      <c r="B16" s="15">
        <v>102112.35</v>
      </c>
      <c r="C16" s="15">
        <v>103711.01</v>
      </c>
      <c r="D16" s="66">
        <v>100616.82</v>
      </c>
      <c r="E16" s="15">
        <v>98084.71</v>
      </c>
      <c r="F16" s="15">
        <v>101299.19</v>
      </c>
      <c r="G16"/>
      <c r="H16" s="12"/>
      <c r="I16" s="15"/>
      <c r="J16" s="68"/>
      <c r="K16" s="15"/>
      <c r="L16" s="15"/>
      <c r="M16" s="1"/>
    </row>
    <row r="17" spans="1:13" ht="14.1" customHeight="1" x14ac:dyDescent="0.2">
      <c r="A17" s="13" t="s">
        <v>161</v>
      </c>
      <c r="B17" s="15">
        <v>36655.24</v>
      </c>
      <c r="C17" s="15">
        <v>37553.19</v>
      </c>
      <c r="D17" s="15">
        <v>46610.76</v>
      </c>
      <c r="E17" s="15">
        <v>40987.5</v>
      </c>
      <c r="F17" s="15">
        <v>49881.85</v>
      </c>
      <c r="G17"/>
      <c r="H17" s="12"/>
      <c r="I17" s="15"/>
      <c r="J17" s="68"/>
      <c r="K17" s="15"/>
      <c r="L17" s="15"/>
      <c r="M17" s="1"/>
    </row>
    <row r="18" spans="1:13" ht="14.1" customHeight="1" x14ac:dyDescent="0.2">
      <c r="A18" s="14" t="s">
        <v>162</v>
      </c>
      <c r="B18" s="15">
        <v>182325.96</v>
      </c>
      <c r="C18" s="15">
        <v>182651.1</v>
      </c>
      <c r="D18" s="69">
        <v>212946.27</v>
      </c>
      <c r="E18" s="15">
        <v>258550.8</v>
      </c>
      <c r="F18" s="15">
        <v>273316.34000000003</v>
      </c>
      <c r="G18"/>
      <c r="H18" s="12"/>
      <c r="I18" s="15"/>
      <c r="J18" s="157"/>
      <c r="K18" s="15"/>
      <c r="L18" s="15"/>
      <c r="M18" s="1"/>
    </row>
    <row r="19" spans="1:13" ht="14.1" customHeight="1" x14ac:dyDescent="0.2">
      <c r="A19" s="14" t="s">
        <v>163</v>
      </c>
      <c r="B19" s="15">
        <v>3064.06</v>
      </c>
      <c r="C19" s="15">
        <v>3150.34</v>
      </c>
      <c r="D19" s="66">
        <v>3893.39</v>
      </c>
      <c r="E19" s="15">
        <v>3643.85</v>
      </c>
      <c r="F19" s="15">
        <v>7938.58</v>
      </c>
      <c r="G19"/>
      <c r="H19" s="12"/>
      <c r="I19" s="15"/>
      <c r="K19" s="15"/>
      <c r="L19" s="15"/>
      <c r="M19" s="1"/>
    </row>
    <row r="20" spans="1:13" ht="14.1" customHeight="1" x14ac:dyDescent="0.2">
      <c r="A20" s="12" t="s">
        <v>164</v>
      </c>
      <c r="B20" s="15">
        <v>13333.62</v>
      </c>
      <c r="C20" s="15">
        <v>11607.94</v>
      </c>
      <c r="D20" s="66">
        <v>11898.38</v>
      </c>
      <c r="E20" s="15">
        <v>8461.86</v>
      </c>
      <c r="F20" s="15">
        <v>11803.51</v>
      </c>
      <c r="G20"/>
      <c r="H20" s="12"/>
      <c r="I20" s="15"/>
      <c r="J20" s="5"/>
      <c r="K20" s="15"/>
      <c r="L20" s="15"/>
      <c r="M20" s="1"/>
    </row>
    <row r="21" spans="1:13" ht="14.1" customHeight="1" x14ac:dyDescent="0.2">
      <c r="A21" s="12" t="s">
        <v>165</v>
      </c>
      <c r="B21" s="15">
        <v>19422.650000000001</v>
      </c>
      <c r="C21" s="15">
        <v>20004.34</v>
      </c>
      <c r="D21" s="66">
        <v>23440.080000000002</v>
      </c>
      <c r="E21" s="15">
        <v>30326.85</v>
      </c>
      <c r="F21" s="15">
        <v>29929.71</v>
      </c>
      <c r="G21"/>
      <c r="H21" s="12"/>
      <c r="I21" s="15"/>
      <c r="J21" s="13"/>
      <c r="K21" s="15"/>
      <c r="L21" s="15"/>
      <c r="M21" s="1"/>
    </row>
    <row r="22" spans="1:13" ht="14.1" customHeight="1" x14ac:dyDescent="0.2">
      <c r="A22" s="13"/>
      <c r="B22" s="13"/>
      <c r="C22" s="13"/>
      <c r="D22" s="13"/>
      <c r="E22" s="15"/>
      <c r="F22" s="66"/>
      <c r="G22"/>
      <c r="H22" s="12"/>
      <c r="I22" s="15"/>
      <c r="J22" s="66"/>
      <c r="K22" s="70"/>
      <c r="L22" s="1"/>
      <c r="M22" s="1"/>
    </row>
    <row r="23" spans="1:13" s="31" customFormat="1" ht="14.1" customHeight="1" x14ac:dyDescent="0.15">
      <c r="A23" s="61" t="s">
        <v>103</v>
      </c>
      <c r="B23" s="61"/>
      <c r="C23" s="61"/>
      <c r="D23" s="61"/>
      <c r="E23" s="189"/>
      <c r="F23" s="30"/>
      <c r="G23" s="25"/>
      <c r="H23" s="12"/>
      <c r="I23" s="66"/>
      <c r="J23" s="16"/>
      <c r="K23" s="16"/>
    </row>
    <row r="24" spans="1:13" ht="14.1" customHeight="1" x14ac:dyDescent="0.2">
      <c r="A24" s="52"/>
      <c r="B24" s="52"/>
      <c r="C24" s="52"/>
      <c r="D24" s="52"/>
      <c r="E24" s="5"/>
      <c r="F24" s="5"/>
      <c r="G24" s="1"/>
      <c r="H24" s="12"/>
      <c r="I24" s="66"/>
      <c r="J24" s="1"/>
      <c r="K24" s="1"/>
      <c r="L24" s="1"/>
      <c r="M24" s="1"/>
    </row>
    <row r="25" spans="1:13" x14ac:dyDescent="0.2">
      <c r="A25" s="1"/>
      <c r="B25" s="70"/>
      <c r="C25" s="70"/>
      <c r="D25" s="70"/>
      <c r="E25" s="70"/>
      <c r="F25" s="70"/>
      <c r="G25" s="1"/>
      <c r="I25" s="66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2"/>
      <c r="I26" s="66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H27" s="12"/>
      <c r="I27" s="66"/>
    </row>
    <row r="28" spans="1:13" ht="15" x14ac:dyDescent="0.2">
      <c r="A28" s="204" t="s">
        <v>274</v>
      </c>
      <c r="B28" s="204"/>
      <c r="C28" s="204"/>
      <c r="D28" s="204"/>
      <c r="E28" s="204"/>
      <c r="F28" s="204"/>
      <c r="H28" s="12"/>
      <c r="I28" s="66"/>
    </row>
    <row r="29" spans="1:13" x14ac:dyDescent="0.2">
      <c r="F29" s="63"/>
    </row>
    <row r="30" spans="1:13" x14ac:dyDescent="0.2">
      <c r="F30" s="32"/>
      <c r="H30" s="108" t="s">
        <v>108</v>
      </c>
      <c r="I30" s="94"/>
    </row>
    <row r="31" spans="1:13" x14ac:dyDescent="0.2">
      <c r="F31" s="32"/>
      <c r="H31" s="95" t="s">
        <v>159</v>
      </c>
      <c r="I31" s="96">
        <f>F15</f>
        <v>7842.41</v>
      </c>
      <c r="J31" s="58"/>
    </row>
    <row r="32" spans="1:13" x14ac:dyDescent="0.2">
      <c r="H32" s="95" t="s">
        <v>95</v>
      </c>
      <c r="I32" s="97">
        <f>F13+F14+F19</f>
        <v>16118.96</v>
      </c>
      <c r="J32" s="58"/>
    </row>
    <row r="33" spans="8:10" x14ac:dyDescent="0.2">
      <c r="H33" s="95" t="s">
        <v>164</v>
      </c>
      <c r="I33" s="97">
        <f>F20</f>
        <v>11803.51</v>
      </c>
      <c r="J33" s="58"/>
    </row>
    <row r="34" spans="8:10" x14ac:dyDescent="0.2">
      <c r="H34" s="95" t="s">
        <v>165</v>
      </c>
      <c r="I34" s="97">
        <f>F21</f>
        <v>29929.71</v>
      </c>
      <c r="J34" s="58"/>
    </row>
    <row r="35" spans="8:10" x14ac:dyDescent="0.2">
      <c r="H35" s="95" t="s">
        <v>161</v>
      </c>
      <c r="I35" s="97">
        <f>F17</f>
        <v>49881.85</v>
      </c>
      <c r="J35" s="58"/>
    </row>
    <row r="36" spans="8:10" x14ac:dyDescent="0.2">
      <c r="H36" s="98" t="s">
        <v>166</v>
      </c>
      <c r="I36" s="97">
        <f>F12</f>
        <v>33417.089999999997</v>
      </c>
      <c r="J36" s="58"/>
    </row>
    <row r="37" spans="8:10" x14ac:dyDescent="0.2">
      <c r="H37" s="95" t="s">
        <v>160</v>
      </c>
      <c r="I37" s="97">
        <f>F16</f>
        <v>101299.19</v>
      </c>
      <c r="J37" s="58"/>
    </row>
    <row r="38" spans="8:10" x14ac:dyDescent="0.2">
      <c r="H38" s="99" t="s">
        <v>162</v>
      </c>
      <c r="I38" s="100">
        <f>F18</f>
        <v>273316.34000000003</v>
      </c>
      <c r="J38" s="58"/>
    </row>
    <row r="39" spans="8:10" x14ac:dyDescent="0.2">
      <c r="H39" s="14"/>
      <c r="I39" s="69"/>
    </row>
  </sheetData>
  <sortState ref="H12:I19">
    <sortCondition ref="I12:I19"/>
  </sortState>
  <mergeCells count="1">
    <mergeCell ref="A28:F28"/>
  </mergeCells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16" zoomScaleNormal="100" workbookViewId="0">
      <selection activeCell="H2" sqref="H2"/>
    </sheetView>
  </sheetViews>
  <sheetFormatPr baseColWidth="10" defaultRowHeight="12.75" x14ac:dyDescent="0.2"/>
  <cols>
    <col min="1" max="1" width="36.42578125" style="2" customWidth="1"/>
    <col min="2" max="6" width="11.140625" style="2" customWidth="1"/>
    <col min="7" max="7" width="10.7109375" style="2" customWidth="1"/>
    <col min="8" max="8" width="18.7109375" style="2" customWidth="1"/>
    <col min="9" max="9" width="12.28515625" style="2" customWidth="1"/>
    <col min="10" max="16384" width="11.42578125" style="2"/>
  </cols>
  <sheetData>
    <row r="1" spans="1:13" s="1" customFormat="1" ht="14.1" customHeight="1" thickBot="1" x14ac:dyDescent="0.25">
      <c r="A1" s="46" t="s">
        <v>198</v>
      </c>
      <c r="B1" s="46"/>
      <c r="C1" s="46"/>
      <c r="D1" s="46"/>
      <c r="E1" s="4"/>
      <c r="F1" s="4"/>
    </row>
    <row r="2" spans="1:13" ht="14.1" customHeight="1" x14ac:dyDescent="0.2">
      <c r="A2" s="26"/>
      <c r="B2" s="26"/>
      <c r="C2" s="26"/>
      <c r="D2" s="26"/>
      <c r="E2" s="26"/>
      <c r="F2" s="26"/>
      <c r="G2" s="1"/>
      <c r="H2" s="167" t="s">
        <v>229</v>
      </c>
      <c r="I2" s="4"/>
    </row>
    <row r="3" spans="1:13" s="1" customFormat="1" ht="14.1" customHeight="1" x14ac:dyDescent="0.2">
      <c r="A3" s="3" t="s">
        <v>210</v>
      </c>
      <c r="B3" s="3"/>
      <c r="C3" s="3"/>
      <c r="D3" s="3"/>
    </row>
    <row r="4" spans="1:13" ht="14.1" customHeight="1" x14ac:dyDescent="0.2">
      <c r="A4" s="46"/>
      <c r="B4" s="46"/>
      <c r="C4" s="46"/>
      <c r="D4" s="46"/>
      <c r="E4" s="4"/>
      <c r="F4" s="4"/>
      <c r="G4" s="1"/>
    </row>
    <row r="5" spans="1:13" ht="14.1" customHeight="1" x14ac:dyDescent="0.2">
      <c r="A5" s="42" t="s">
        <v>79</v>
      </c>
      <c r="B5" s="42"/>
      <c r="C5" s="42"/>
      <c r="D5" s="42"/>
      <c r="E5" s="1"/>
      <c r="F5" s="1"/>
      <c r="G5" s="1"/>
      <c r="H5" s="1"/>
      <c r="I5" s="1"/>
      <c r="L5" s="1"/>
      <c r="M5" s="1"/>
    </row>
    <row r="6" spans="1:13" ht="9.9499999999999993" customHeight="1" x14ac:dyDescent="0.2">
      <c r="A6" s="4"/>
      <c r="B6" s="4"/>
      <c r="C6" s="4"/>
      <c r="D6" s="4"/>
      <c r="E6" s="5"/>
      <c r="F6" s="5"/>
      <c r="G6" s="1"/>
      <c r="H6" s="1"/>
      <c r="I6" s="1"/>
      <c r="L6" s="1"/>
      <c r="M6" s="1"/>
    </row>
    <row r="7" spans="1:13" s="39" customFormat="1" ht="15.95" customHeight="1" x14ac:dyDescent="0.2">
      <c r="A7" s="64"/>
      <c r="B7" s="7">
        <v>2011</v>
      </c>
      <c r="C7" s="7">
        <v>2012</v>
      </c>
      <c r="D7" s="7">
        <v>2013</v>
      </c>
      <c r="E7" s="7">
        <v>2014</v>
      </c>
      <c r="F7" s="7">
        <v>2015</v>
      </c>
    </row>
    <row r="8" spans="1:13" ht="14.1" customHeight="1" x14ac:dyDescent="0.2">
      <c r="A8" s="65"/>
      <c r="B8" s="45"/>
      <c r="C8" s="45"/>
      <c r="D8" s="45"/>
      <c r="E8" s="45"/>
      <c r="F8" s="45"/>
      <c r="G8" s="1"/>
      <c r="H8" s="12"/>
      <c r="I8" s="12"/>
      <c r="J8" s="68"/>
      <c r="K8" s="15"/>
      <c r="L8" s="1"/>
      <c r="M8" s="1"/>
    </row>
    <row r="9" spans="1:13" ht="14.1" customHeight="1" x14ac:dyDescent="0.2">
      <c r="A9" s="67" t="s">
        <v>167</v>
      </c>
      <c r="B9" s="15">
        <v>103353.56</v>
      </c>
      <c r="C9" s="15">
        <v>110965.89</v>
      </c>
      <c r="D9" s="15">
        <v>112154.79</v>
      </c>
      <c r="E9" s="15">
        <v>113396.11</v>
      </c>
      <c r="F9" s="66">
        <v>107182.54</v>
      </c>
      <c r="G9" s="25"/>
      <c r="H9" s="160"/>
      <c r="I9" s="111"/>
      <c r="J9" s="68"/>
      <c r="K9" s="15"/>
      <c r="L9" s="1"/>
      <c r="M9" s="1"/>
    </row>
    <row r="10" spans="1:13" ht="14.1" customHeight="1" x14ac:dyDescent="0.2">
      <c r="A10" s="5" t="s">
        <v>180</v>
      </c>
      <c r="B10" s="15">
        <v>89224.91</v>
      </c>
      <c r="C10" s="15">
        <v>95444.09</v>
      </c>
      <c r="D10" s="15">
        <v>96595.65</v>
      </c>
      <c r="E10" s="15">
        <v>96715.11</v>
      </c>
      <c r="F10" s="15">
        <v>92219.67</v>
      </c>
      <c r="G10" s="25"/>
      <c r="H10" s="160"/>
      <c r="I10" s="158"/>
      <c r="J10" s="68"/>
      <c r="K10" s="15"/>
      <c r="L10" s="1"/>
      <c r="M10" s="1"/>
    </row>
    <row r="11" spans="1:13" ht="14.1" customHeight="1" x14ac:dyDescent="0.2">
      <c r="A11" s="112" t="s">
        <v>168</v>
      </c>
      <c r="B11" s="15">
        <v>22140.07</v>
      </c>
      <c r="C11" s="15">
        <v>22420.87</v>
      </c>
      <c r="D11" s="15">
        <v>22372.9</v>
      </c>
      <c r="E11" s="15">
        <v>24142.98</v>
      </c>
      <c r="F11" s="15">
        <v>22838.400000000001</v>
      </c>
      <c r="G11" s="25"/>
      <c r="H11" s="169"/>
      <c r="I11" s="111"/>
      <c r="J11" s="161"/>
      <c r="K11" s="15"/>
      <c r="L11" s="1"/>
      <c r="M11" s="1"/>
    </row>
    <row r="12" spans="1:13" ht="14.1" customHeight="1" x14ac:dyDescent="0.2">
      <c r="A12" s="113" t="s">
        <v>169</v>
      </c>
      <c r="B12" s="15">
        <v>7346.49</v>
      </c>
      <c r="C12" s="15">
        <v>6530.12</v>
      </c>
      <c r="D12" s="15">
        <v>7226.14</v>
      </c>
      <c r="E12" s="15">
        <v>7184.05</v>
      </c>
      <c r="F12" s="15">
        <v>9559.98</v>
      </c>
      <c r="G12" s="25"/>
      <c r="H12" s="170"/>
      <c r="I12" s="111"/>
      <c r="J12" s="161"/>
      <c r="K12" s="15"/>
      <c r="L12" s="1"/>
      <c r="M12" s="1"/>
    </row>
    <row r="13" spans="1:13" ht="14.1" customHeight="1" x14ac:dyDescent="0.2">
      <c r="A13" s="113" t="s">
        <v>170</v>
      </c>
      <c r="B13" s="15">
        <v>595.05999999999995</v>
      </c>
      <c r="C13" s="15">
        <v>538.04999999999995</v>
      </c>
      <c r="D13" s="15">
        <v>545.1</v>
      </c>
      <c r="E13" s="15">
        <v>606.15</v>
      </c>
      <c r="F13" s="15">
        <v>688.06</v>
      </c>
      <c r="G13" s="25"/>
      <c r="H13" s="171"/>
      <c r="I13" s="111"/>
      <c r="J13" s="161"/>
      <c r="K13" s="9"/>
      <c r="L13" s="1"/>
      <c r="M13" s="1"/>
    </row>
    <row r="14" spans="1:13" ht="14.1" customHeight="1" x14ac:dyDescent="0.2">
      <c r="A14" s="113" t="s">
        <v>171</v>
      </c>
      <c r="B14" s="15">
        <v>25045.18</v>
      </c>
      <c r="C14" s="15">
        <v>26674.19</v>
      </c>
      <c r="D14" s="15">
        <v>29013.59</v>
      </c>
      <c r="E14" s="66">
        <v>27209.63</v>
      </c>
      <c r="F14" s="15">
        <v>20753.13</v>
      </c>
      <c r="G14" s="25"/>
      <c r="H14" s="169"/>
      <c r="I14" s="111"/>
      <c r="J14" s="161"/>
      <c r="K14" s="9"/>
      <c r="L14" s="1"/>
      <c r="M14" s="1"/>
    </row>
    <row r="15" spans="1:13" ht="14.1" customHeight="1" x14ac:dyDescent="0.2">
      <c r="A15" s="114" t="s">
        <v>172</v>
      </c>
      <c r="B15" s="15">
        <v>873.4</v>
      </c>
      <c r="C15" s="15">
        <v>633.99</v>
      </c>
      <c r="D15" s="15">
        <v>932.99</v>
      </c>
      <c r="E15" s="15">
        <v>1093.79</v>
      </c>
      <c r="F15" s="15">
        <v>1056.95</v>
      </c>
      <c r="G15" s="25"/>
      <c r="H15" s="172"/>
      <c r="I15" s="111"/>
      <c r="J15" s="161"/>
      <c r="K15" s="9"/>
      <c r="L15" s="1"/>
      <c r="M15" s="1"/>
    </row>
    <row r="16" spans="1:13" ht="14.1" customHeight="1" x14ac:dyDescent="0.2">
      <c r="A16" s="115" t="s">
        <v>173</v>
      </c>
      <c r="B16" s="15">
        <v>31226.51</v>
      </c>
      <c r="C16" s="15">
        <v>36758.32</v>
      </c>
      <c r="D16" s="15">
        <v>34485.160000000003</v>
      </c>
      <c r="E16" s="69">
        <v>34862.76</v>
      </c>
      <c r="F16" s="66">
        <v>35393.760000000002</v>
      </c>
      <c r="G16" s="25"/>
      <c r="H16" s="169"/>
      <c r="I16" s="111"/>
      <c r="J16" s="161"/>
      <c r="K16" s="9" t="s">
        <v>10</v>
      </c>
      <c r="L16" s="1"/>
      <c r="M16" s="1"/>
    </row>
    <row r="17" spans="1:13" ht="14.1" customHeight="1" x14ac:dyDescent="0.2">
      <c r="A17" s="115" t="s">
        <v>174</v>
      </c>
      <c r="B17" s="15">
        <v>1998.2</v>
      </c>
      <c r="C17" s="15">
        <v>1888.57</v>
      </c>
      <c r="D17" s="15">
        <v>2019.78</v>
      </c>
      <c r="E17" s="66">
        <v>1615.75</v>
      </c>
      <c r="F17" s="15">
        <v>1929.4</v>
      </c>
      <c r="G17" s="25"/>
      <c r="H17" s="171"/>
      <c r="I17" s="168"/>
      <c r="J17" s="161"/>
      <c r="L17" s="1"/>
      <c r="M17" s="1"/>
    </row>
    <row r="18" spans="1:13" ht="14.1" customHeight="1" x14ac:dyDescent="0.2">
      <c r="A18" s="12" t="s">
        <v>175</v>
      </c>
      <c r="B18" s="15">
        <v>14128.65</v>
      </c>
      <c r="C18" s="15">
        <v>15521.82</v>
      </c>
      <c r="D18" s="15">
        <v>15559.14</v>
      </c>
      <c r="E18" s="66">
        <v>16681</v>
      </c>
      <c r="F18" s="15">
        <v>14962.87</v>
      </c>
      <c r="G18" s="25"/>
      <c r="H18" s="160"/>
      <c r="I18" s="158"/>
      <c r="J18" s="5"/>
      <c r="K18" s="15"/>
      <c r="L18" s="1"/>
      <c r="M18" s="1"/>
    </row>
    <row r="19" spans="1:13" ht="14.1" customHeight="1" x14ac:dyDescent="0.2">
      <c r="A19" s="113" t="s">
        <v>176</v>
      </c>
      <c r="B19" s="15">
        <v>5565.45</v>
      </c>
      <c r="C19" s="15">
        <v>6352.55</v>
      </c>
      <c r="D19" s="15">
        <v>7411.58</v>
      </c>
      <c r="E19" s="66">
        <v>8095</v>
      </c>
      <c r="F19" s="15">
        <v>7047.64</v>
      </c>
      <c r="G19" s="25"/>
      <c r="H19" s="160"/>
      <c r="I19" s="111"/>
      <c r="J19" s="13"/>
      <c r="K19" s="15"/>
      <c r="L19" s="1"/>
      <c r="M19" s="1"/>
    </row>
    <row r="20" spans="1:13" ht="14.1" customHeight="1" x14ac:dyDescent="0.2">
      <c r="A20" s="113" t="s">
        <v>177</v>
      </c>
      <c r="B20" s="15">
        <v>3150.24</v>
      </c>
      <c r="C20" s="15">
        <v>3907.22</v>
      </c>
      <c r="D20" s="15">
        <v>3039.92</v>
      </c>
      <c r="E20" s="66">
        <v>2941</v>
      </c>
      <c r="F20" s="15">
        <v>2618.6999999999998</v>
      </c>
      <c r="G20" s="25"/>
      <c r="H20" s="160"/>
      <c r="I20" s="111"/>
      <c r="J20" s="13"/>
      <c r="K20" s="15"/>
      <c r="L20" s="1"/>
      <c r="M20" s="1"/>
    </row>
    <row r="21" spans="1:13" ht="14.1" customHeight="1" x14ac:dyDescent="0.2">
      <c r="A21" s="113" t="s">
        <v>178</v>
      </c>
      <c r="B21" s="15">
        <v>111.4</v>
      </c>
      <c r="C21" s="15">
        <v>64.349999999999994</v>
      </c>
      <c r="D21" s="15">
        <v>65.44</v>
      </c>
      <c r="E21" s="66">
        <v>84</v>
      </c>
      <c r="F21" s="15">
        <v>118.75</v>
      </c>
      <c r="G21" s="25"/>
      <c r="H21" s="160"/>
      <c r="I21" s="111"/>
      <c r="J21" s="13"/>
      <c r="K21" s="15"/>
      <c r="L21" s="1"/>
      <c r="M21" s="1"/>
    </row>
    <row r="22" spans="1:13" ht="14.1" customHeight="1" x14ac:dyDescent="0.2">
      <c r="A22" s="113" t="s">
        <v>179</v>
      </c>
      <c r="B22" s="15">
        <v>5301.56</v>
      </c>
      <c r="C22" s="15">
        <v>5197.7</v>
      </c>
      <c r="D22" s="15">
        <v>5042.2</v>
      </c>
      <c r="E22" s="66">
        <v>5561</v>
      </c>
      <c r="F22" s="15">
        <v>5177.78</v>
      </c>
      <c r="G22" s="25"/>
      <c r="H22" s="160"/>
      <c r="J22" s="13"/>
      <c r="K22" s="15"/>
      <c r="L22" s="1"/>
      <c r="M22" s="1"/>
    </row>
    <row r="23" spans="1:13" ht="14.1" customHeight="1" x14ac:dyDescent="0.2">
      <c r="A23" s="13"/>
      <c r="B23" s="13"/>
      <c r="C23" s="13"/>
      <c r="D23" s="13"/>
      <c r="E23" s="15"/>
      <c r="F23" s="66"/>
      <c r="G23" s="1"/>
      <c r="H23" s="12"/>
      <c r="I23" s="66"/>
      <c r="J23" s="66"/>
      <c r="K23" s="70"/>
      <c r="L23" s="1"/>
      <c r="M23" s="1"/>
    </row>
    <row r="24" spans="1:13" s="31" customFormat="1" ht="14.1" customHeight="1" x14ac:dyDescent="0.15">
      <c r="A24" s="61" t="s">
        <v>103</v>
      </c>
      <c r="B24" s="61"/>
      <c r="C24" s="61"/>
      <c r="D24" s="61"/>
      <c r="E24" s="30"/>
      <c r="F24" s="30"/>
      <c r="G24" s="25"/>
      <c r="H24" s="12"/>
      <c r="I24" s="66"/>
      <c r="J24" s="16"/>
      <c r="K24" s="16"/>
    </row>
    <row r="25" spans="1:13" ht="14.1" customHeight="1" x14ac:dyDescent="0.2">
      <c r="A25" s="52"/>
      <c r="B25" s="52"/>
      <c r="C25" s="52"/>
      <c r="D25" s="52"/>
      <c r="E25" s="5"/>
      <c r="F25" s="5"/>
      <c r="G25" s="1"/>
      <c r="H25" s="12"/>
      <c r="I25" s="66"/>
      <c r="J25" s="1"/>
      <c r="K25" s="1"/>
      <c r="L25" s="1"/>
      <c r="M25" s="1"/>
    </row>
    <row r="26" spans="1:13" x14ac:dyDescent="0.2">
      <c r="A26" s="1"/>
      <c r="B26" s="70"/>
      <c r="C26" s="70"/>
      <c r="D26" s="70"/>
      <c r="E26" s="70"/>
      <c r="F26" s="70"/>
      <c r="G26" s="1"/>
      <c r="I26" s="66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2"/>
      <c r="I27" s="66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H28" s="12"/>
      <c r="I28" s="66"/>
    </row>
    <row r="29" spans="1:13" ht="15" x14ac:dyDescent="0.2">
      <c r="A29" s="204" t="s">
        <v>275</v>
      </c>
      <c r="B29" s="204"/>
      <c r="C29" s="204"/>
      <c r="D29" s="204"/>
      <c r="E29" s="204"/>
      <c r="F29" s="204"/>
      <c r="H29" s="12"/>
      <c r="I29" s="66"/>
    </row>
    <row r="30" spans="1:13" x14ac:dyDescent="0.2">
      <c r="F30" s="63"/>
    </row>
    <row r="31" spans="1:13" x14ac:dyDescent="0.2">
      <c r="F31" s="32"/>
      <c r="H31" s="108" t="s">
        <v>108</v>
      </c>
      <c r="I31" s="94"/>
    </row>
    <row r="32" spans="1:13" x14ac:dyDescent="0.2">
      <c r="F32" s="32"/>
      <c r="H32" s="95" t="s">
        <v>170</v>
      </c>
      <c r="I32" s="96">
        <f>F13</f>
        <v>688.06</v>
      </c>
      <c r="J32" s="58"/>
    </row>
    <row r="33" spans="8:10" x14ac:dyDescent="0.2">
      <c r="H33" s="95" t="s">
        <v>172</v>
      </c>
      <c r="I33" s="97">
        <f>F15</f>
        <v>1056.95</v>
      </c>
      <c r="J33" s="58"/>
    </row>
    <row r="34" spans="8:10" x14ac:dyDescent="0.2">
      <c r="H34" s="95" t="s">
        <v>174</v>
      </c>
      <c r="I34" s="97">
        <f>F17</f>
        <v>1929.4</v>
      </c>
      <c r="J34" s="58"/>
    </row>
    <row r="35" spans="8:10" x14ac:dyDescent="0.2">
      <c r="H35" s="95" t="s">
        <v>169</v>
      </c>
      <c r="I35" s="97">
        <f>F12</f>
        <v>9559.98</v>
      </c>
      <c r="J35" s="58"/>
    </row>
    <row r="36" spans="8:10" x14ac:dyDescent="0.2">
      <c r="H36" s="95" t="s">
        <v>168</v>
      </c>
      <c r="I36" s="97">
        <f>F11</f>
        <v>22838.400000000001</v>
      </c>
      <c r="J36" s="58"/>
    </row>
    <row r="37" spans="8:10" x14ac:dyDescent="0.2">
      <c r="H37" s="98" t="s">
        <v>171</v>
      </c>
      <c r="I37" s="97">
        <f>F14</f>
        <v>20753.13</v>
      </c>
      <c r="J37" s="58"/>
    </row>
    <row r="38" spans="8:10" x14ac:dyDescent="0.2">
      <c r="H38" s="99" t="s">
        <v>173</v>
      </c>
      <c r="I38" s="100">
        <f>F16</f>
        <v>35393.760000000002</v>
      </c>
      <c r="J38" s="58"/>
    </row>
    <row r="39" spans="8:10" x14ac:dyDescent="0.2">
      <c r="H39" s="14"/>
      <c r="I39" s="69"/>
    </row>
    <row r="40" spans="8:10" x14ac:dyDescent="0.2">
      <c r="H40" s="14"/>
      <c r="I40" s="69"/>
    </row>
  </sheetData>
  <sortState ref="H11:I17">
    <sortCondition ref="I11:I17"/>
  </sortState>
  <mergeCells count="1">
    <mergeCell ref="A29:F29"/>
  </mergeCells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Índice Cap_2</vt:lpstr>
      <vt:lpstr>2.1.1</vt:lpstr>
      <vt:lpstr>2.1.2-G.2.1</vt:lpstr>
      <vt:lpstr>2.1.3</vt:lpstr>
      <vt:lpstr>2.2.1 y 2.2.2</vt:lpstr>
      <vt:lpstr>2.3.1</vt:lpstr>
      <vt:lpstr>2.3.2-2.3.3 </vt:lpstr>
      <vt:lpstr>2.4.1-G.2.2</vt:lpstr>
      <vt:lpstr>2.4.2-G.2.3</vt:lpstr>
      <vt:lpstr>2.4.3</vt:lpstr>
      <vt:lpstr>2.5.1 </vt:lpstr>
      <vt:lpstr>2.5.2</vt:lpstr>
      <vt:lpstr>2.5.3</vt:lpstr>
      <vt:lpstr>2.6.1</vt:lpstr>
      <vt:lpstr>2.6.2.</vt:lpstr>
      <vt:lpstr>2.6.2(continuación)</vt:lpstr>
      <vt:lpstr>2.6.3,4y5</vt:lpstr>
      <vt:lpstr>'2.1.1'!Área_de_impresión</vt:lpstr>
      <vt:lpstr>'2.1.2-G.2.1'!Área_de_impresión</vt:lpstr>
      <vt:lpstr>'2.1.3'!Área_de_impresión</vt:lpstr>
      <vt:lpstr>'2.2.1 y 2.2.2'!Área_de_impresión</vt:lpstr>
      <vt:lpstr>'2.3.1'!Área_de_impresión</vt:lpstr>
      <vt:lpstr>'2.3.2-2.3.3 '!Área_de_impresión</vt:lpstr>
      <vt:lpstr>'2.4.1-G.2.2'!Área_de_impresión</vt:lpstr>
      <vt:lpstr>'2.4.2-G.2.3'!Área_de_impresión</vt:lpstr>
      <vt:lpstr>'2.4.3'!Área_de_impresión</vt:lpstr>
      <vt:lpstr>'2.5.1 '!Área_de_impresión</vt:lpstr>
      <vt:lpstr>'2.5.2'!Área_de_impresión</vt:lpstr>
      <vt:lpstr>'2.5.3'!Área_de_impresión</vt:lpstr>
      <vt:lpstr>'2.6.1'!Área_de_impresión</vt:lpstr>
      <vt:lpstr>'2.6.2(continuación)'!Área_de_impresión</vt:lpstr>
      <vt:lpstr>'2.6.2.'!Área_de_impresión</vt:lpstr>
      <vt:lpstr>'2.6.3,4y5'!Área_de_impresión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Mario Lorente Antoñanzas</cp:lastModifiedBy>
  <cp:lastPrinted>2018-12-03T11:50:33Z</cp:lastPrinted>
  <dcterms:created xsi:type="dcterms:W3CDTF">2009-10-20T10:32:51Z</dcterms:created>
  <dcterms:modified xsi:type="dcterms:W3CDTF">2018-12-19T09:20:53Z</dcterms:modified>
</cp:coreProperties>
</file>