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U63" i="5" l="1"/>
  <c r="U42" i="5"/>
  <c r="F17" i="5"/>
  <c r="E17" i="5"/>
  <c r="D17" i="5"/>
  <c r="F16" i="5" l="1"/>
  <c r="E16" i="5"/>
  <c r="D16" i="5"/>
  <c r="F15" i="5" l="1"/>
  <c r="E15" i="5"/>
  <c r="D15" i="5"/>
  <c r="F14" i="5" l="1"/>
  <c r="E14" i="5"/>
  <c r="D14" i="5"/>
  <c r="F13" i="4" l="1"/>
  <c r="E13" i="4"/>
  <c r="D13" i="4"/>
  <c r="F13" i="5"/>
  <c r="E13" i="5"/>
  <c r="D13" i="5"/>
  <c r="F12" i="5"/>
  <c r="E12" i="5"/>
  <c r="D12" i="5" l="1"/>
  <c r="F12" i="4"/>
  <c r="E12" i="4"/>
  <c r="D12" i="4"/>
  <c r="T63" i="4" l="1"/>
  <c r="T42" i="4"/>
  <c r="T63" i="5" l="1"/>
  <c r="T42" i="5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U39" i="4" s="1"/>
  <c r="V33" i="4"/>
  <c r="V39" i="4" s="1"/>
  <c r="W33" i="4"/>
  <c r="W39" i="4" s="1"/>
  <c r="X33" i="4"/>
  <c r="X39" i="4" s="1"/>
  <c r="Y33" i="4"/>
  <c r="Y39" i="4" s="1"/>
  <c r="AB33" i="4"/>
  <c r="AB39" i="4" s="1"/>
  <c r="AC33" i="4"/>
  <c r="AC39" i="4" s="1"/>
  <c r="AD33" i="4"/>
  <c r="AD39" i="4" s="1"/>
  <c r="AE33" i="4"/>
  <c r="AE39" i="4" s="1"/>
  <c r="T33" i="4"/>
  <c r="T39" i="4" s="1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Y61" i="5"/>
  <c r="X61" i="5"/>
  <c r="W61" i="5"/>
  <c r="V61" i="5"/>
  <c r="U61" i="5"/>
  <c r="T61" i="5"/>
  <c r="AE60" i="5"/>
  <c r="AD60" i="5"/>
  <c r="AC60" i="5"/>
  <c r="AB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<sst xmlns="http://schemas.openxmlformats.org/spreadsheetml/2006/main" count="143" uniqueCount="35">
  <si>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</si>
  <si>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</si>
  <si>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</si>
  <si>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</si>
  <si>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</si>
  <si>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</si>
  <si>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</si>
  <si>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</si>
  <si>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</si>
  <si>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</si>
  <si>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</si>
  <si>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</si>
  <si>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</si>
  <si>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</si>
  <si>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</si>
  <si>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</si>
  <si>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</si>
  <si>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</si>
  <si>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</si>
  <si>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</si>
  <si>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</si>
  <si>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</si>
  <si>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</si>
  <si>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</si>
  <si>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</si>
  <si>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</si>
  <si>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</si>
  <si>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</si>
  <si>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</si>
  <si>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</si>
  <si>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</si>
  <si>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</si>
  <si>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sin cotización.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</si>
  <si>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</si>
  <si>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6"/>
        <color rgb="FF253746"/>
        <rFont val="Riojana Black"/>
      </rPr>
      <t xml:space="preserve">Cereales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</si>
</sst>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3682A"/>
      <color rgb="FF76BC21"/>
      <color rgb="FF253746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5">
                  <c:v>21.875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24.16</c:v>
                </c:pt>
                <c:pt idx="1">
                  <c:v>24.24</c:v>
                </c:pt>
                <c:pt idx="2">
                  <c:v>25.142493133436705</c:v>
                </c:pt>
                <c:pt idx="3">
                  <c:v>24.712666666666667</c:v>
                </c:pt>
                <c:pt idx="4">
                  <c:v>24.458333333333332</c:v>
                </c:pt>
                <c:pt idx="5">
                  <c:v>26.408749999999998</c:v>
                </c:pt>
                <c:pt idx="8">
                  <c:v>25.384</c:v>
                </c:pt>
                <c:pt idx="9">
                  <c:v>26.28</c:v>
                </c:pt>
                <c:pt idx="10">
                  <c:v>27.028750000000002</c:v>
                </c:pt>
                <c:pt idx="11">
                  <c:v>26.517499999999998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22.824999999999999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25.368333333333336</c:v>
                </c:pt>
                <c:pt idx="1">
                  <c:v>25.444083333333328</c:v>
                </c:pt>
                <c:pt idx="2">
                  <c:v>26.332693133436706</c:v>
                </c:pt>
                <c:pt idx="3">
                  <c:v>25.920999999999996</c:v>
                </c:pt>
                <c:pt idx="4">
                  <c:v>25.666666666666668</c:v>
                </c:pt>
                <c:pt idx="5">
                  <c:v>27.633749999999999</c:v>
                </c:pt>
                <c:pt idx="8">
                  <c:v>26.437333333333338</c:v>
                </c:pt>
                <c:pt idx="9">
                  <c:v>27.250833333333333</c:v>
                </c:pt>
                <c:pt idx="10">
                  <c:v>28.116250000000001</c:v>
                </c:pt>
                <c:pt idx="11">
                  <c:v>27.657499999999999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37.909700000000001</c:v>
                </c:pt>
                <c:pt idx="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22.571666666666669</c:v>
                </c:pt>
                <c:pt idx="1">
                  <c:v>22.531666666666666</c:v>
                </c:pt>
                <c:pt idx="2">
                  <c:v>23.387029252260806</c:v>
                </c:pt>
                <c:pt idx="3">
                  <c:v>23.008499999999998</c:v>
                </c:pt>
                <c:pt idx="4">
                  <c:v>22.727500000000003</c:v>
                </c:pt>
                <c:pt idx="5">
                  <c:v>23.893000000000004</c:v>
                </c:pt>
                <c:pt idx="8">
                  <c:v>21.775833333333335</c:v>
                </c:pt>
                <c:pt idx="9">
                  <c:v>22.333333333333332</c:v>
                </c:pt>
                <c:pt idx="10">
                  <c:v>22.969583333333336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19.55</c:v>
                </c:pt>
                <c:pt idx="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23.78</c:v>
                </c:pt>
                <c:pt idx="1">
                  <c:v>23.729833333333332</c:v>
                </c:pt>
                <c:pt idx="2">
                  <c:v>24.577029252260804</c:v>
                </c:pt>
                <c:pt idx="3">
                  <c:v>24.228833333333331</c:v>
                </c:pt>
                <c:pt idx="4">
                  <c:v>23.685833333333335</c:v>
                </c:pt>
                <c:pt idx="5">
                  <c:v>25.172999999999998</c:v>
                </c:pt>
                <c:pt idx="7">
                  <c:v>21.5</c:v>
                </c:pt>
                <c:pt idx="8">
                  <c:v>23.090000000000003</c:v>
                </c:pt>
                <c:pt idx="9">
                  <c:v>23.583333333333332</c:v>
                </c:pt>
                <c:pt idx="10">
                  <c:v>24.194583333333338</c:v>
                </c:pt>
                <c:pt idx="11">
                  <c:v>24.051666666666666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21.05</c:v>
                </c:pt>
                <c:pt idx="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  <c:pt idx="3">
                  <c:v>19.55</c:v>
                </c:pt>
                <c:pt idx="4">
                  <c:v>19.55</c:v>
                </c:pt>
                <c:pt idx="5">
                  <c:v>19.55</c:v>
                </c:pt>
                <c:pt idx="6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21.05</c:v>
                </c:pt>
                <c:pt idx="1">
                  <c:v>21.05</c:v>
                </c:pt>
                <c:pt idx="2">
                  <c:v>21.05</c:v>
                </c:pt>
                <c:pt idx="3">
                  <c:v>21.05</c:v>
                </c:pt>
                <c:pt idx="4">
                  <c:v>21.05</c:v>
                </c:pt>
                <c:pt idx="5">
                  <c:v>21.05</c:v>
                </c:pt>
                <c:pt idx="6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06656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36634</xdr:colOff>
      <xdr:row>66</xdr:row>
      <xdr:rowOff>1964</xdr:rowOff>
    </xdr:to>
    <xdr:sp macro="" textlink="">
      <xdr:nvSpPr>
        <xdr:cNvPr id="15" name="3 Cuadro de texto"/>
        <xdr:cNvSpPr txBox="1"/>
      </xdr:nvSpPr>
      <xdr:spPr>
        <a:xfrm>
          <a:off x="0" y="10330962"/>
          <a:ext cx="6740769" cy="19246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9329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51288</xdr:rowOff>
    </xdr:from>
    <xdr:to>
      <xdr:col>13</xdr:col>
      <xdr:colOff>29307</xdr:colOff>
      <xdr:row>67</xdr:row>
      <xdr:rowOff>0</xdr:rowOff>
    </xdr:to>
    <xdr:sp macro="" textlink="">
      <xdr:nvSpPr>
        <xdr:cNvPr id="15" name="3 Cuadro de texto"/>
        <xdr:cNvSpPr txBox="1"/>
      </xdr:nvSpPr>
      <xdr:spPr>
        <a:xfrm>
          <a:off x="0" y="10440865"/>
          <a:ext cx="6726115" cy="20515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view="pageBreakPreview" zoomScale="130" zoomScaleNormal="130" zoomScaleSheetLayoutView="130" workbookViewId="0">
      <selection activeCell="Z54" sqref="Z54:AA5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425781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 t="str">
        <f>'[1]01'!$D$9</f>
        <v>-</v>
      </c>
      <c r="E12" s="31" t="str">
        <f>'[1]01'!$F$9</f>
        <v>-</v>
      </c>
      <c r="F12" s="31" t="str">
        <f>'[1]01'!$G$9</f>
        <v>-</v>
      </c>
    </row>
    <row r="13" spans="2:36" ht="9.9499999999999993" customHeight="1">
      <c r="B13" s="32">
        <v>2</v>
      </c>
      <c r="C13" s="33">
        <v>37.909700000000001</v>
      </c>
      <c r="D13" s="33" t="str">
        <f>'[1]02'!$D$9</f>
        <v>-</v>
      </c>
      <c r="E13" s="33" t="str">
        <f>'[1]02'!$F$9</f>
        <v>-</v>
      </c>
      <c r="F13" s="33" t="str">
        <f>'[1]02'!$G$9</f>
        <v>-</v>
      </c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18.75</v>
      </c>
      <c r="U27" s="20">
        <v>19.380000000000003</v>
      </c>
      <c r="V27" s="20">
        <v>19.192500000000003</v>
      </c>
      <c r="W27" s="20">
        <v>19.23</v>
      </c>
      <c r="X27" s="20">
        <v>18.18</v>
      </c>
      <c r="Y27" s="20"/>
      <c r="Z27" s="20"/>
      <c r="AA27" s="20"/>
      <c r="AB27" s="20">
        <v>17.880000000000003</v>
      </c>
      <c r="AC27" s="20">
        <v>18.149999999999999</v>
      </c>
      <c r="AD27" s="20">
        <v>18.78</v>
      </c>
      <c r="AE27" s="20">
        <v>18.989999999999998</v>
      </c>
      <c r="AF27" s="21">
        <v>18.748999999999995</v>
      </c>
    </row>
    <row r="28" spans="2:32" ht="9.9499999999999993" customHeight="1">
      <c r="B28" s="34">
        <v>17</v>
      </c>
      <c r="C28" s="31"/>
      <c r="D28" s="31"/>
      <c r="E28" s="31"/>
      <c r="F28" s="31"/>
      <c r="S28" s="19">
        <v>2021</v>
      </c>
      <c r="T28" s="20">
        <v>19.829999999999998</v>
      </c>
      <c r="U28" s="20">
        <v>20.580000000000002</v>
      </c>
      <c r="V28" s="20">
        <v>20.957458800620245</v>
      </c>
      <c r="W28" s="20">
        <v>21.506</v>
      </c>
      <c r="X28" s="20">
        <v>22.1</v>
      </c>
      <c r="Y28" s="20">
        <v>21.875</v>
      </c>
      <c r="Z28" s="20"/>
      <c r="AA28" s="20"/>
      <c r="AB28" s="20">
        <v>23.5</v>
      </c>
      <c r="AC28" s="20">
        <v>25.09</v>
      </c>
      <c r="AD28" s="20">
        <v>28.475000000000001</v>
      </c>
      <c r="AE28" s="20">
        <v>28.73</v>
      </c>
      <c r="AF28" s="21">
        <v>18.725833333333338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19">
        <v>2022</v>
      </c>
      <c r="T29" s="20">
        <v>28.25</v>
      </c>
      <c r="U29" s="20">
        <v>27.95</v>
      </c>
      <c r="V29" s="20">
        <v>36.659999999999997</v>
      </c>
      <c r="W29" s="20">
        <v>36.06</v>
      </c>
      <c r="X29" s="20">
        <v>36.06</v>
      </c>
      <c r="Y29" s="20">
        <v>36.06</v>
      </c>
      <c r="Z29" s="20"/>
      <c r="AA29" s="20"/>
      <c r="AB29" s="20">
        <v>34.771999999999998</v>
      </c>
      <c r="AC29" s="20">
        <v>35.6</v>
      </c>
      <c r="AD29" s="20">
        <v>35.799999999999997</v>
      </c>
      <c r="AE29" s="20">
        <v>33.44</v>
      </c>
      <c r="AF29" s="21">
        <v>23.264345880062024</v>
      </c>
    </row>
    <row r="30" spans="2:32" ht="9.9499999999999993" customHeight="1">
      <c r="B30" s="34">
        <v>19</v>
      </c>
      <c r="C30" s="31"/>
      <c r="D30" s="31"/>
      <c r="E30" s="31"/>
      <c r="F30" s="31"/>
      <c r="S30" s="19">
        <v>2023</v>
      </c>
      <c r="T30" s="20">
        <v>31.85</v>
      </c>
      <c r="U30" s="20">
        <v>31.700000000000003</v>
      </c>
      <c r="V30" s="20">
        <v>29.639999999999997</v>
      </c>
      <c r="W30" s="20">
        <v>27.299999999999997</v>
      </c>
      <c r="X30" s="20">
        <v>27</v>
      </c>
      <c r="Y30" s="20">
        <v>25.8</v>
      </c>
      <c r="Z30" s="20"/>
      <c r="AA30" s="20"/>
      <c r="AB30" s="20"/>
      <c r="AC30" s="20"/>
      <c r="AD30" s="20">
        <v>25.06</v>
      </c>
      <c r="AE30" s="20">
        <v>24.91</v>
      </c>
      <c r="AF30" s="21">
        <v>34.065200000000004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24</v>
      </c>
      <c r="U31" s="20">
        <v>23.1</v>
      </c>
      <c r="V31" s="20">
        <v>21.9</v>
      </c>
      <c r="W31" s="20">
        <v>21.9</v>
      </c>
      <c r="X31" s="20">
        <v>21.9</v>
      </c>
      <c r="Y31" s="20">
        <v>21.9</v>
      </c>
      <c r="Z31" s="20"/>
      <c r="AA31" s="20"/>
      <c r="AB31" s="20"/>
      <c r="AC31" s="20"/>
      <c r="AD31" s="20"/>
      <c r="AE31" s="20"/>
      <c r="AF31" s="21">
        <v>27.907500000000002</v>
      </c>
    </row>
    <row r="32" spans="2:32" ht="9.9499999999999993" customHeight="1">
      <c r="B32" s="34">
        <v>21</v>
      </c>
      <c r="C32" s="31"/>
      <c r="D32" s="31"/>
      <c r="E32" s="31"/>
      <c r="F32" s="31"/>
      <c r="S32" s="19">
        <v>2025</v>
      </c>
      <c r="T32" s="20">
        <v>22.28</v>
      </c>
      <c r="U32" s="20">
        <v>22.73</v>
      </c>
      <c r="V32" s="20">
        <v>22.505000000000003</v>
      </c>
      <c r="W32" s="20">
        <v>22.28</v>
      </c>
      <c r="X32" s="20">
        <v>21.509999999999998</v>
      </c>
      <c r="Y32" s="20"/>
      <c r="Z32" s="20"/>
      <c r="AA32" s="20"/>
      <c r="AB32" s="20"/>
      <c r="AC32" s="20"/>
      <c r="AD32" s="20"/>
      <c r="AE32" s="20"/>
      <c r="AF32" s="21">
        <f t="shared" ref="AF32:AF35" si="0">AVERAGE(T32:AE32)</f>
        <v>22.261000000000003</v>
      </c>
    </row>
    <row r="33" spans="2:32" ht="9.9499999999999993" customHeight="1">
      <c r="B33" s="32">
        <v>22</v>
      </c>
      <c r="C33" s="33"/>
      <c r="D33" s="33"/>
      <c r="E33" s="33"/>
      <c r="F33" s="33"/>
      <c r="S33" s="19" t="s">
        <v>28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/>
      <c r="D34" s="31"/>
      <c r="E34" s="31"/>
      <c r="F34" s="31"/>
      <c r="S34" s="19" t="s">
        <v>29</v>
      </c>
      <c r="T34" s="20">
        <f t="shared" ref="T34:Y34" si="2">MIN(T27:T32)</f>
        <v>18.75</v>
      </c>
      <c r="U34" s="20">
        <f t="shared" si="2"/>
        <v>19.380000000000003</v>
      </c>
      <c r="V34" s="20">
        <f t="shared" si="2"/>
        <v>19.192500000000003</v>
      </c>
      <c r="W34" s="20">
        <f t="shared" si="2"/>
        <v>19.23</v>
      </c>
      <c r="X34" s="20">
        <f t="shared" si="2"/>
        <v>18.18</v>
      </c>
      <c r="Y34" s="20">
        <f t="shared" si="2"/>
        <v>21.875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18.78</v>
      </c>
      <c r="AE34" s="20">
        <f>MIN(AE27:AE32)</f>
        <v>18.989999999999998</v>
      </c>
      <c r="AF34" s="21">
        <f t="shared" si="0"/>
        <v>19.040750000000003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 t="shared" ref="T35:Y35" si="3">AVERAGE(T27:T32)</f>
        <v>24.16</v>
      </c>
      <c r="U35" s="20">
        <f t="shared" si="3"/>
        <v>24.24</v>
      </c>
      <c r="V35" s="20">
        <f t="shared" si="3"/>
        <v>25.142493133436705</v>
      </c>
      <c r="W35" s="20">
        <f t="shared" si="3"/>
        <v>24.712666666666667</v>
      </c>
      <c r="X35" s="20">
        <f t="shared" si="3"/>
        <v>24.458333333333332</v>
      </c>
      <c r="Y35" s="20">
        <f t="shared" si="3"/>
        <v>26.408749999999998</v>
      </c>
      <c r="Z35" s="20"/>
      <c r="AA35" s="20"/>
      <c r="AB35" s="20">
        <f>AVERAGE(AB27:AB32)</f>
        <v>25.384</v>
      </c>
      <c r="AC35" s="20">
        <f>AVERAGE(AC27:AC32)</f>
        <v>26.28</v>
      </c>
      <c r="AD35" s="20">
        <f>AVERAGE(AD27:AD32)</f>
        <v>27.028750000000002</v>
      </c>
      <c r="AE35" s="20">
        <f>AVERAGE(AE27:AE32)</f>
        <v>26.517499999999998</v>
      </c>
      <c r="AF35" s="21">
        <f t="shared" si="0"/>
        <v>25.433249313343673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19.380000000000003</v>
      </c>
      <c r="V40" s="20">
        <f t="shared" si="5"/>
        <v>19.192500000000003</v>
      </c>
      <c r="W40" s="20">
        <f t="shared" si="5"/>
        <v>19.23</v>
      </c>
      <c r="X40" s="20">
        <f t="shared" si="5"/>
        <v>18.18</v>
      </c>
      <c r="Y40" s="20">
        <f t="shared" si="5"/>
        <v>21.875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18.78</v>
      </c>
      <c r="AE40" s="20">
        <f t="shared" si="5"/>
        <v>18.989999999999998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5"/>
        <v>24.16</v>
      </c>
      <c r="U41" s="23">
        <f t="shared" si="5"/>
        <v>24.24</v>
      </c>
      <c r="V41" s="23">
        <f t="shared" si="5"/>
        <v>25.142493133436705</v>
      </c>
      <c r="W41" s="23">
        <f t="shared" si="5"/>
        <v>24.712666666666667</v>
      </c>
      <c r="X41" s="23">
        <f t="shared" si="5"/>
        <v>24.458333333333332</v>
      </c>
      <c r="Y41" s="23">
        <f t="shared" si="5"/>
        <v>26.408749999999998</v>
      </c>
      <c r="Z41" s="23"/>
      <c r="AA41" s="23"/>
      <c r="AB41" s="23">
        <f t="shared" si="5"/>
        <v>25.384</v>
      </c>
      <c r="AC41" s="23">
        <f t="shared" si="5"/>
        <v>26.28</v>
      </c>
      <c r="AD41" s="23">
        <f t="shared" si="5"/>
        <v>27.028750000000002</v>
      </c>
      <c r="AE41" s="23">
        <f t="shared" si="5"/>
        <v>26.517499999999998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2020</v>
      </c>
      <c r="T48" s="20">
        <v>19.600000000000001</v>
      </c>
      <c r="U48" s="20">
        <v>20.200000000000003</v>
      </c>
      <c r="V48" s="20">
        <v>20.0425</v>
      </c>
      <c r="W48" s="20">
        <v>20.080000000000002</v>
      </c>
      <c r="X48" s="20">
        <v>19.03</v>
      </c>
      <c r="Y48" s="20"/>
      <c r="Z48" s="20"/>
      <c r="AA48" s="20"/>
      <c r="AB48" s="20">
        <v>19.079999999999998</v>
      </c>
      <c r="AC48" s="20">
        <v>19.100000000000001</v>
      </c>
      <c r="AD48" s="20">
        <v>19.73</v>
      </c>
      <c r="AE48" s="20">
        <v>19.93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2021</v>
      </c>
      <c r="T49" s="20">
        <v>20.78</v>
      </c>
      <c r="U49" s="20">
        <v>21.53</v>
      </c>
      <c r="V49" s="20">
        <v>21.907458800620248</v>
      </c>
      <c r="W49" s="20">
        <v>22.456</v>
      </c>
      <c r="X49" s="20">
        <v>23.05</v>
      </c>
      <c r="Y49" s="20">
        <v>22.824999999999999</v>
      </c>
      <c r="Z49" s="20"/>
      <c r="AA49" s="20"/>
      <c r="AB49" s="20">
        <v>24.51</v>
      </c>
      <c r="AC49" s="20">
        <v>26.102499999999999</v>
      </c>
      <c r="AD49" s="20">
        <v>29.424999999999997</v>
      </c>
      <c r="AE49" s="20">
        <v>29.68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2022</v>
      </c>
      <c r="T50" s="20">
        <v>29.2</v>
      </c>
      <c r="U50" s="20">
        <v>28.9</v>
      </c>
      <c r="V50" s="20">
        <v>37.61</v>
      </c>
      <c r="W50" s="20">
        <v>37.01</v>
      </c>
      <c r="X50" s="20">
        <v>37.01</v>
      </c>
      <c r="Y50" s="20">
        <v>37.01</v>
      </c>
      <c r="Z50" s="20"/>
      <c r="AA50" s="20"/>
      <c r="AB50" s="20">
        <v>35.722000000000001</v>
      </c>
      <c r="AC50" s="20">
        <v>36.549999999999997</v>
      </c>
      <c r="AD50" s="20">
        <v>36.75</v>
      </c>
      <c r="AE50" s="20">
        <v>34.61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33.35</v>
      </c>
      <c r="U51" s="20">
        <v>33.204499999999996</v>
      </c>
      <c r="V51" s="20">
        <v>31.031200000000002</v>
      </c>
      <c r="W51" s="20">
        <v>28.799999999999997</v>
      </c>
      <c r="X51" s="20">
        <v>28.5</v>
      </c>
      <c r="Y51" s="20">
        <v>27.3</v>
      </c>
      <c r="Z51" s="20"/>
      <c r="AA51" s="20"/>
      <c r="AB51" s="20"/>
      <c r="AC51" s="20"/>
      <c r="AD51" s="20">
        <v>26.56</v>
      </c>
      <c r="AE51" s="20">
        <v>26.41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2024</v>
      </c>
      <c r="T52" s="20">
        <v>25.5</v>
      </c>
      <c r="U52" s="20">
        <v>24.6</v>
      </c>
      <c r="V52" s="20">
        <v>23.4</v>
      </c>
      <c r="W52" s="20">
        <v>23.4</v>
      </c>
      <c r="X52" s="20">
        <v>23.4</v>
      </c>
      <c r="Y52" s="20">
        <v>23.4</v>
      </c>
      <c r="Z52" s="20"/>
      <c r="AA52" s="20"/>
      <c r="AB52" s="20"/>
      <c r="AC52" s="20"/>
      <c r="AD52" s="20"/>
      <c r="AE52" s="20"/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2025</v>
      </c>
      <c r="T53" s="20">
        <v>23.78</v>
      </c>
      <c r="U53" s="20">
        <v>24.23</v>
      </c>
      <c r="V53" s="20">
        <v>24.005000000000003</v>
      </c>
      <c r="W53" s="20">
        <v>23.78</v>
      </c>
      <c r="X53" s="20">
        <v>23.009999999999998</v>
      </c>
      <c r="Y53" s="20"/>
      <c r="Z53" s="20"/>
      <c r="AA53" s="20"/>
      <c r="AB53" s="20"/>
      <c r="AC53" s="20"/>
      <c r="AD53" s="20"/>
      <c r="AE53" s="20"/>
      <c r="AF53" s="21">
        <f t="shared" ref="AF53:AF56" si="6">AVERAGE(T53:AE53)</f>
        <v>23.761000000000003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28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/>
      <c r="AA54" s="20"/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22.824999999999999</v>
      </c>
      <c r="Z55" s="20"/>
      <c r="AA55" s="20"/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19.961750000000002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30</v>
      </c>
      <c r="T56" s="20">
        <f t="shared" ref="T56:AE56" si="9">AVERAGE(T48:T53)</f>
        <v>25.368333333333336</v>
      </c>
      <c r="U56" s="20">
        <f t="shared" si="9"/>
        <v>25.444083333333328</v>
      </c>
      <c r="V56" s="20">
        <f t="shared" si="9"/>
        <v>26.332693133436706</v>
      </c>
      <c r="W56" s="20">
        <f t="shared" si="9"/>
        <v>25.920999999999996</v>
      </c>
      <c r="X56" s="20">
        <f t="shared" si="9"/>
        <v>25.666666666666668</v>
      </c>
      <c r="Y56" s="20">
        <f t="shared" si="9"/>
        <v>27.633749999999999</v>
      </c>
      <c r="Z56" s="20" t="e">
        <f t="shared" si="9"/>
        <v>#DIV/0!</v>
      </c>
      <c r="AA56" s="20" t="e">
        <f t="shared" si="9"/>
        <v>#DIV/0!</v>
      </c>
      <c r="AB56" s="20">
        <f t="shared" si="9"/>
        <v>26.437333333333338</v>
      </c>
      <c r="AC56" s="20">
        <f t="shared" si="9"/>
        <v>27.250833333333333</v>
      </c>
      <c r="AD56" s="20">
        <f t="shared" si="9"/>
        <v>28.116250000000001</v>
      </c>
      <c r="AE56" s="20">
        <f t="shared" si="9"/>
        <v>27.657499999999999</v>
      </c>
      <c r="AF56" s="21" t="e">
        <f t="shared" si="6"/>
        <v>#DIV/0!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31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/>
      <c r="AA60" s="20"/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22.824999999999999</v>
      </c>
      <c r="Z61" s="20"/>
      <c r="AA61" s="20"/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11"/>
        <v>25.368333333333336</v>
      </c>
      <c r="U62" s="23">
        <f t="shared" si="11"/>
        <v>25.444083333333328</v>
      </c>
      <c r="V62" s="23">
        <f t="shared" si="11"/>
        <v>26.332693133436706</v>
      </c>
      <c r="W62" s="23">
        <f t="shared" si="11"/>
        <v>25.920999999999996</v>
      </c>
      <c r="X62" s="23">
        <f t="shared" si="11"/>
        <v>25.666666666666668</v>
      </c>
      <c r="Y62" s="23">
        <f t="shared" si="11"/>
        <v>27.633749999999999</v>
      </c>
      <c r="Z62" s="23"/>
      <c r="AA62" s="23"/>
      <c r="AB62" s="23">
        <f t="shared" si="11"/>
        <v>26.437333333333338</v>
      </c>
      <c r="AC62" s="23">
        <f t="shared" si="11"/>
        <v>27.250833333333333</v>
      </c>
      <c r="AD62" s="23">
        <f t="shared" si="11"/>
        <v>28.116250000000001</v>
      </c>
      <c r="AE62" s="23">
        <f t="shared" si="11"/>
        <v>27.657499999999999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2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2"/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2"/>
        <v>#DIV/0!</v>
      </c>
      <c r="S73" s="25"/>
    </row>
    <row r="74" spans="2:31">
      <c r="R74" s="15" t="e">
        <f t="shared" si="12"/>
        <v>#DIV/0!</v>
      </c>
      <c r="S74" s="25"/>
    </row>
    <row r="75" spans="2:31">
      <c r="R75" s="15" t="e">
        <f t="shared" si="12"/>
        <v>#DIV/0!</v>
      </c>
      <c r="S75" s="25"/>
    </row>
    <row r="76" spans="2:31">
      <c r="R76" s="15" t="e">
        <f t="shared" si="12"/>
        <v>#DIV/0!</v>
      </c>
      <c r="S76" s="25"/>
    </row>
    <row r="77" spans="2:31">
      <c r="R77" s="15" t="e">
        <f t="shared" si="12"/>
        <v>#DIV/0!</v>
      </c>
      <c r="S77" s="25"/>
    </row>
    <row r="78" spans="2:31">
      <c r="R78" s="15" t="e">
        <f t="shared" si="12"/>
        <v>#DIV/0!</v>
      </c>
      <c r="S78" s="25"/>
    </row>
    <row r="79" spans="2:31">
      <c r="R79" s="15" t="e">
        <f t="shared" si="12"/>
        <v>#DIV/0!</v>
      </c>
      <c r="S79" s="25"/>
    </row>
    <row r="80" spans="2:31">
      <c r="R80" s="15" t="e">
        <f t="shared" si="12"/>
        <v>#DIV/0!</v>
      </c>
      <c r="S80" s="25"/>
    </row>
    <row r="81" spans="18:19">
      <c r="R81" s="15" t="e">
        <f t="shared" si="12"/>
        <v>#DIV/0!</v>
      </c>
      <c r="S81" s="25"/>
    </row>
    <row r="82" spans="18:19">
      <c r="R82" s="15" t="e">
        <f t="shared" si="12"/>
        <v>#DIV/0!</v>
      </c>
      <c r="S82" s="25"/>
    </row>
    <row r="83" spans="18:19">
      <c r="R83" s="15" t="e">
        <f t="shared" si="12"/>
        <v>#DIV/0!</v>
      </c>
      <c r="S83" s="25"/>
    </row>
    <row r="84" spans="18:19">
      <c r="R84" s="15" t="e">
        <f t="shared" si="12"/>
        <v>#DIV/0!</v>
      </c>
      <c r="S84" s="25"/>
    </row>
    <row r="85" spans="18:19">
      <c r="R85" s="15" t="e">
        <f t="shared" si="12"/>
        <v>#DIV/0!</v>
      </c>
      <c r="S85" s="25"/>
    </row>
    <row r="86" spans="18:19">
      <c r="R86" s="15" t="e">
        <f t="shared" si="12"/>
        <v>#DIV/0!</v>
      </c>
      <c r="S86" s="25"/>
    </row>
    <row r="87" spans="18:19">
      <c r="R87" s="15" t="e">
        <f t="shared" si="12"/>
        <v>#DIV/0!</v>
      </c>
      <c r="S87" s="25"/>
    </row>
    <row r="88" spans="18:19">
      <c r="R88" s="15" t="e">
        <f t="shared" si="12"/>
        <v>#DIV/0!</v>
      </c>
      <c r="S88" s="25"/>
    </row>
    <row r="89" spans="18:19">
      <c r="R89" s="15" t="e">
        <f t="shared" si="12"/>
        <v>#DIV/0!</v>
      </c>
      <c r="S89" s="25"/>
    </row>
    <row r="90" spans="18:19">
      <c r="R90" s="15" t="e">
        <f t="shared" si="12"/>
        <v>#DIV/0!</v>
      </c>
      <c r="S90" s="25"/>
    </row>
    <row r="91" spans="18:19">
      <c r="R91" s="15" t="e">
        <f t="shared" si="12"/>
        <v>#DIV/0!</v>
      </c>
      <c r="S91" s="25"/>
    </row>
    <row r="92" spans="18:19">
      <c r="R92" s="15" t="e">
        <f t="shared" si="12"/>
        <v>#DIV/0!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#DIV/0!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1" sqref="D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28515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19.55</v>
      </c>
      <c r="E12" s="31">
        <f>'[1]01'!$F$10</f>
        <v>20.149999999999999</v>
      </c>
      <c r="F12" s="31">
        <f>'[1]01'!$G$10</f>
        <v>21.05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19.55</v>
      </c>
      <c r="E13" s="37">
        <f>'[1]02'!$F$10</f>
        <v>20.149999999999999</v>
      </c>
      <c r="F13" s="37">
        <f>'[1]02'!$G$10</f>
        <v>21.05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19.55</v>
      </c>
      <c r="E14" s="31">
        <f>'[1]03'!$F$10</f>
        <v>20.149999999999999</v>
      </c>
      <c r="F14" s="31">
        <f>'[1]03'!$G$10</f>
        <v>21.05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19.55</v>
      </c>
      <c r="E15" s="33">
        <f>'[1]04'!$F$10</f>
        <v>20.149999999999999</v>
      </c>
      <c r="F15" s="33">
        <f>'[1]04'!$G$10</f>
        <v>21.05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19.55</v>
      </c>
      <c r="E16" s="31">
        <f>'[1]05'!$F$10</f>
        <v>20.149999999999999</v>
      </c>
      <c r="F16" s="31">
        <f>'[1]05'!$G$10</f>
        <v>21.05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19.55</v>
      </c>
      <c r="E17" s="33">
        <f>'[1]06'!$F$10</f>
        <v>20.149999999999999</v>
      </c>
      <c r="F17" s="33">
        <f>'[1]06'!$G$10</f>
        <v>21.05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19.55</v>
      </c>
      <c r="E18" s="31">
        <f>'[1]07'!$F$10</f>
        <v>20.149999999999999</v>
      </c>
      <c r="F18" s="31">
        <f>'[1]07'!$G$10</f>
        <v>21.05</v>
      </c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6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6">
        <v>14</v>
      </c>
      <c r="C25" s="33"/>
      <c r="D25" s="33"/>
      <c r="E25" s="33"/>
      <c r="F25" s="33"/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0">
        <v>17</v>
      </c>
      <c r="C28" s="31"/>
      <c r="D28" s="31"/>
      <c r="E28" s="31"/>
      <c r="F28" s="31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6">
        <v>18</v>
      </c>
      <c r="C29" s="33"/>
      <c r="D29" s="33"/>
      <c r="E29" s="33"/>
      <c r="F29" s="33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0">
        <v>19</v>
      </c>
      <c r="C30" s="31"/>
      <c r="D30" s="31"/>
      <c r="E30" s="31"/>
      <c r="F30" s="31"/>
      <c r="S30" s="19">
        <v>2023</v>
      </c>
      <c r="T30" s="20">
        <v>31.25</v>
      </c>
      <c r="U30" s="20">
        <v>31.1</v>
      </c>
      <c r="V30" s="20">
        <v>28.99</v>
      </c>
      <c r="W30" s="20">
        <v>26.725000000000001</v>
      </c>
      <c r="X30" s="20">
        <v>26.4</v>
      </c>
      <c r="Y30" s="20">
        <v>25.2</v>
      </c>
      <c r="Z30" s="20"/>
      <c r="AA30" s="20"/>
      <c r="AB30" s="20">
        <v>23.56</v>
      </c>
      <c r="AC30" s="20">
        <v>23.56</v>
      </c>
      <c r="AD30" s="20">
        <v>23.26</v>
      </c>
      <c r="AE30" s="20">
        <v>22.96</v>
      </c>
      <c r="AF30" s="21">
        <f t="shared" si="0"/>
        <v>26.3005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22.92</v>
      </c>
      <c r="U31" s="20">
        <v>22.11</v>
      </c>
      <c r="V31" s="20">
        <v>20.85</v>
      </c>
      <c r="W31" s="20">
        <v>20.85</v>
      </c>
      <c r="X31" s="20">
        <v>20.85</v>
      </c>
      <c r="Y31" s="20">
        <v>20.85</v>
      </c>
      <c r="Z31" s="20"/>
      <c r="AA31" s="20"/>
      <c r="AB31" s="20">
        <v>20.5</v>
      </c>
      <c r="AC31" s="20">
        <v>20.9</v>
      </c>
      <c r="AD31" s="20">
        <v>21.297499999999999</v>
      </c>
      <c r="AE31" s="20">
        <v>21.28</v>
      </c>
      <c r="AF31" s="21">
        <f t="shared" si="0"/>
        <v>21.240749999999998</v>
      </c>
    </row>
    <row r="32" spans="2:32" ht="9.9499999999999993" customHeight="1">
      <c r="B32" s="30">
        <v>21</v>
      </c>
      <c r="C32" s="31"/>
      <c r="D32" s="31"/>
      <c r="E32" s="31"/>
      <c r="F32" s="31"/>
      <c r="S32" s="19">
        <v>2025</v>
      </c>
      <c r="T32" s="20">
        <v>21.639999999999997</v>
      </c>
      <c r="U32" s="20">
        <v>22.18</v>
      </c>
      <c r="V32" s="20">
        <v>21.954999999999998</v>
      </c>
      <c r="W32" s="20">
        <v>21.730000000000004</v>
      </c>
      <c r="X32" s="20">
        <v>20.96</v>
      </c>
      <c r="Y32" s="20">
        <v>20.48</v>
      </c>
      <c r="Z32" s="20"/>
      <c r="AA32" s="20">
        <v>20</v>
      </c>
      <c r="AB32" s="20">
        <v>19.624999999999996</v>
      </c>
      <c r="AC32" s="20">
        <v>19.55</v>
      </c>
      <c r="AD32" s="20">
        <v>19.55</v>
      </c>
      <c r="AE32" s="20">
        <v>19.55</v>
      </c>
      <c r="AF32" s="21">
        <f t="shared" si="0"/>
        <v>20.65636363636364</v>
      </c>
    </row>
    <row r="33" spans="2:32" ht="9.9499999999999993" customHeight="1">
      <c r="B33" s="36">
        <v>22</v>
      </c>
      <c r="C33" s="33"/>
      <c r="D33" s="33"/>
      <c r="E33" s="33"/>
      <c r="F33" s="33"/>
      <c r="S33" s="19" t="s">
        <v>28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/>
      <c r="D34" s="31"/>
      <c r="E34" s="31"/>
      <c r="F34" s="31"/>
      <c r="S34" s="19" t="s">
        <v>29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>AVERAGE(T27:T32)</f>
        <v>22.571666666666669</v>
      </c>
      <c r="U35" s="20">
        <f>AVERAGE(U27:U32)</f>
        <v>22.531666666666666</v>
      </c>
      <c r="V35" s="20">
        <f t="shared" ref="V35:AE35" si="2">AVERAGE(V27:V32)</f>
        <v>23.387029252260806</v>
      </c>
      <c r="W35" s="20">
        <f t="shared" si="2"/>
        <v>23.008499999999998</v>
      </c>
      <c r="X35" s="20">
        <f t="shared" si="2"/>
        <v>22.727500000000003</v>
      </c>
      <c r="Y35" s="20">
        <f t="shared" si="2"/>
        <v>23.893000000000004</v>
      </c>
      <c r="Z35" s="20"/>
      <c r="AA35" s="20"/>
      <c r="AB35" s="20">
        <f t="shared" si="2"/>
        <v>21.775833333333335</v>
      </c>
      <c r="AC35" s="20">
        <f t="shared" si="2"/>
        <v>22.333333333333332</v>
      </c>
      <c r="AD35" s="20">
        <f t="shared" si="2"/>
        <v>22.969583333333336</v>
      </c>
      <c r="AE35" s="20">
        <f t="shared" si="2"/>
        <v>22.788333333333338</v>
      </c>
      <c r="AF35" s="21">
        <f t="shared" si="0"/>
        <v>22.798644591892749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/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3"/>
        <v>22.571666666666669</v>
      </c>
      <c r="U41" s="23">
        <f t="shared" si="3"/>
        <v>22.531666666666666</v>
      </c>
      <c r="V41" s="23">
        <f t="shared" si="3"/>
        <v>23.387029252260806</v>
      </c>
      <c r="W41" s="23">
        <f t="shared" si="3"/>
        <v>23.008499999999998</v>
      </c>
      <c r="X41" s="23">
        <f t="shared" si="3"/>
        <v>22.727500000000003</v>
      </c>
      <c r="Y41" s="23">
        <f t="shared" si="3"/>
        <v>23.893000000000004</v>
      </c>
      <c r="Z41" s="23"/>
      <c r="AA41" s="23"/>
      <c r="AB41" s="23">
        <f t="shared" si="3"/>
        <v>21.775833333333335</v>
      </c>
      <c r="AC41" s="23">
        <f t="shared" si="3"/>
        <v>22.333333333333332</v>
      </c>
      <c r="AD41" s="23">
        <f t="shared" si="3"/>
        <v>22.969583333333336</v>
      </c>
      <c r="AE41" s="23">
        <f t="shared" si="3"/>
        <v>22.788333333333338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2026</v>
      </c>
      <c r="T42" s="24">
        <f>AVERAGE(D12:D16)</f>
        <v>19.55</v>
      </c>
      <c r="U42" s="24">
        <f>AVERAGE(D17:D20)</f>
        <v>19.55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44"/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 t="shared" ref="AF48:AF56" si="4">AVERAGE(T48:AE48)</f>
        <v>16.845388888888891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 t="shared" si="4"/>
        <v>21.358567551356483</v>
      </c>
    </row>
    <row r="50" spans="2:32" ht="9.9499999999999993" customHeight="1">
      <c r="B50" s="30">
        <v>39</v>
      </c>
      <c r="C50" s="31"/>
      <c r="D50" s="31"/>
      <c r="E50" s="31"/>
      <c r="F50" s="31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 t="shared" si="4"/>
        <v>32.418999999999997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32.75</v>
      </c>
      <c r="U51" s="20">
        <v>32.6</v>
      </c>
      <c r="V51" s="20">
        <v>30.380000000000003</v>
      </c>
      <c r="W51" s="20">
        <v>28.225000000000001</v>
      </c>
      <c r="X51" s="20">
        <v>27.9</v>
      </c>
      <c r="Y51" s="20">
        <v>26.7</v>
      </c>
      <c r="Z51" s="20"/>
      <c r="AA51" s="20"/>
      <c r="AB51" s="20">
        <v>25.06</v>
      </c>
      <c r="AC51" s="20">
        <v>25.06</v>
      </c>
      <c r="AD51" s="20">
        <v>24.76</v>
      </c>
      <c r="AE51" s="20">
        <v>24.46</v>
      </c>
      <c r="AF51" s="21">
        <f t="shared" si="4"/>
        <v>27.789499999999997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19">
        <v>2024</v>
      </c>
      <c r="T52" s="20">
        <v>24.42</v>
      </c>
      <c r="U52" s="20">
        <v>23.669999999999998</v>
      </c>
      <c r="V52" s="20">
        <v>22.35</v>
      </c>
      <c r="W52" s="20">
        <v>22.35</v>
      </c>
      <c r="X52" s="20">
        <v>22.35</v>
      </c>
      <c r="Y52" s="20">
        <v>22.35</v>
      </c>
      <c r="Z52" s="20"/>
      <c r="AA52" s="20"/>
      <c r="AB52" s="20">
        <v>22</v>
      </c>
      <c r="AC52" s="20">
        <v>22.4</v>
      </c>
      <c r="AD52" s="20">
        <v>22.797499999999999</v>
      </c>
      <c r="AE52" s="20">
        <v>22.78</v>
      </c>
      <c r="AF52" s="21">
        <f t="shared" si="4"/>
        <v>22.746749999999999</v>
      </c>
    </row>
    <row r="53" spans="2:32" ht="9.9499999999999993" customHeight="1">
      <c r="B53" s="36">
        <v>42</v>
      </c>
      <c r="C53" s="33"/>
      <c r="D53" s="33"/>
      <c r="E53" s="33"/>
      <c r="F53" s="33"/>
      <c r="S53" s="19">
        <v>2025</v>
      </c>
      <c r="T53" s="20">
        <v>23.139999999999997</v>
      </c>
      <c r="U53" s="20">
        <v>23.68</v>
      </c>
      <c r="V53" s="20">
        <v>23.454999999999998</v>
      </c>
      <c r="W53" s="20">
        <v>23.230000000000004</v>
      </c>
      <c r="X53" s="20">
        <v>20.96</v>
      </c>
      <c r="Y53" s="20">
        <v>21.98</v>
      </c>
      <c r="Z53" s="20"/>
      <c r="AA53" s="20">
        <v>21.5</v>
      </c>
      <c r="AB53" s="20">
        <v>21.05</v>
      </c>
      <c r="AC53" s="20">
        <v>21.05</v>
      </c>
      <c r="AD53" s="20">
        <v>21.05</v>
      </c>
      <c r="AE53" s="20">
        <v>21.05</v>
      </c>
      <c r="AF53" s="21">
        <f t="shared" si="4"/>
        <v>22.01318181818182</v>
      </c>
    </row>
    <row r="54" spans="2:32" ht="9.9499999999999993" customHeight="1">
      <c r="B54" s="30">
        <v>43</v>
      </c>
      <c r="C54" s="31"/>
      <c r="D54" s="31"/>
      <c r="E54" s="31"/>
      <c r="F54" s="31"/>
      <c r="S54" s="19" t="s">
        <v>28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0</v>
      </c>
      <c r="AA54" s="20">
        <f t="shared" si="5"/>
        <v>0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28.009166666666669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19.625</v>
      </c>
      <c r="Z55" s="20">
        <f t="shared" si="6"/>
        <v>0</v>
      </c>
      <c r="AA55" s="20">
        <f t="shared" si="6"/>
        <v>0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14.269458333333333</v>
      </c>
    </row>
    <row r="56" spans="2:32" ht="9.9499999999999993" customHeight="1">
      <c r="B56" s="30">
        <v>45</v>
      </c>
      <c r="C56" s="31"/>
      <c r="D56" s="31"/>
      <c r="E56" s="31"/>
      <c r="F56" s="31"/>
      <c r="S56" s="19" t="s">
        <v>30</v>
      </c>
      <c r="T56" s="20">
        <f>AVERAGE(T48:T53)</f>
        <v>23.78</v>
      </c>
      <c r="U56" s="20">
        <f t="shared" ref="U56:AE56" si="7">AVERAGE(U48:U53)</f>
        <v>23.729833333333332</v>
      </c>
      <c r="V56" s="20">
        <f t="shared" si="7"/>
        <v>24.577029252260804</v>
      </c>
      <c r="W56" s="20">
        <f t="shared" si="7"/>
        <v>24.228833333333331</v>
      </c>
      <c r="X56" s="20">
        <f t="shared" si="7"/>
        <v>23.685833333333335</v>
      </c>
      <c r="Y56" s="20">
        <f t="shared" si="7"/>
        <v>25.172999999999998</v>
      </c>
      <c r="Z56" s="20" t="e">
        <f t="shared" si="7"/>
        <v>#DIV/0!</v>
      </c>
      <c r="AA56" s="20">
        <f t="shared" si="7"/>
        <v>21.5</v>
      </c>
      <c r="AB56" s="20">
        <f t="shared" si="7"/>
        <v>23.090000000000003</v>
      </c>
      <c r="AC56" s="20">
        <f t="shared" si="7"/>
        <v>23.583333333333332</v>
      </c>
      <c r="AD56" s="20">
        <f t="shared" si="7"/>
        <v>24.194583333333338</v>
      </c>
      <c r="AE56" s="20">
        <f t="shared" si="7"/>
        <v>24.051666666666666</v>
      </c>
      <c r="AF56" s="21" t="e">
        <f t="shared" si="4"/>
        <v>#DIV/0!</v>
      </c>
    </row>
    <row r="57" spans="2:32" ht="9.9499999999999993" customHeight="1">
      <c r="B57" s="36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/>
      <c r="D60" s="31"/>
      <c r="E60" s="31"/>
      <c r="F60" s="31"/>
      <c r="S60" s="19" t="s">
        <v>31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/>
      <c r="AA60" s="20"/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19.625</v>
      </c>
      <c r="Z61" s="20"/>
      <c r="AA61" s="20"/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8"/>
        <v>23.78</v>
      </c>
      <c r="U62" s="23">
        <f t="shared" si="8"/>
        <v>23.729833333333332</v>
      </c>
      <c r="V62" s="23">
        <f t="shared" si="8"/>
        <v>24.577029252260804</v>
      </c>
      <c r="W62" s="23">
        <f t="shared" si="8"/>
        <v>24.228833333333331</v>
      </c>
      <c r="X62" s="23">
        <f t="shared" si="8"/>
        <v>23.685833333333335</v>
      </c>
      <c r="Y62" s="23">
        <f t="shared" si="8"/>
        <v>25.172999999999998</v>
      </c>
      <c r="Z62" s="23"/>
      <c r="AA62" s="23">
        <f t="shared" si="8"/>
        <v>21.5</v>
      </c>
      <c r="AB62" s="23">
        <f t="shared" si="8"/>
        <v>23.090000000000003</v>
      </c>
      <c r="AC62" s="23">
        <f t="shared" si="8"/>
        <v>23.583333333333332</v>
      </c>
      <c r="AD62" s="23">
        <f t="shared" si="8"/>
        <v>24.194583333333338</v>
      </c>
      <c r="AE62" s="23">
        <f t="shared" si="8"/>
        <v>24.051666666666666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>
        <f>AVERAGE(F12:F16)</f>
        <v>21.05</v>
      </c>
      <c r="U63" s="24">
        <f>AVERAGE(F17:F20)</f>
        <v>21.05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20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-0.48430085176089493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-0.48430085176089493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-0.48430085176089493</v>
      </c>
      <c r="S74" s="25"/>
      <c r="T74" s="25">
        <v>-0.45900000000000002</v>
      </c>
    </row>
    <row r="75" spans="2:31">
      <c r="R75" s="15">
        <f t="shared" si="9"/>
        <v>-0.48430085176089493</v>
      </c>
      <c r="S75" s="25"/>
      <c r="T75" s="25">
        <v>-0.45900000000000002</v>
      </c>
    </row>
    <row r="76" spans="2:31">
      <c r="R76" s="15">
        <f t="shared" si="9"/>
        <v>-0.48430085176089493</v>
      </c>
      <c r="T76" s="25">
        <v>-0.45100000000000001</v>
      </c>
    </row>
    <row r="77" spans="2:31">
      <c r="R77" s="15">
        <f t="shared" si="9"/>
        <v>-0.48430085176089493</v>
      </c>
      <c r="T77" s="25">
        <v>-0.45100000000000001</v>
      </c>
    </row>
    <row r="78" spans="2:31">
      <c r="R78" s="15">
        <f t="shared" si="9"/>
        <v>-0.48430085176089493</v>
      </c>
      <c r="T78" s="25">
        <v>-0.437</v>
      </c>
    </row>
    <row r="79" spans="2:31">
      <c r="R79" s="15" t="e">
        <f t="shared" si="9"/>
        <v>#DIV/0!</v>
      </c>
      <c r="T79" s="25">
        <v>-0.437</v>
      </c>
    </row>
    <row r="80" spans="2:31">
      <c r="R80" s="15" t="e">
        <f t="shared" si="9"/>
        <v>#DIV/0!</v>
      </c>
      <c r="T80" s="25">
        <v>-0.439</v>
      </c>
    </row>
    <row r="81" spans="18:20">
      <c r="R81" s="15" t="e">
        <f t="shared" si="9"/>
        <v>#DIV/0!</v>
      </c>
      <c r="T81" s="25">
        <v>-0.439</v>
      </c>
    </row>
    <row r="82" spans="18:20">
      <c r="R82" s="15" t="e">
        <f t="shared" si="9"/>
        <v>#DIV/0!</v>
      </c>
      <c r="T82" s="25">
        <v>-0.439</v>
      </c>
    </row>
    <row r="83" spans="18:20">
      <c r="R83" s="15" t="e">
        <f t="shared" si="9"/>
        <v>#DIV/0!</v>
      </c>
      <c r="T83" s="25">
        <v>-0.439</v>
      </c>
    </row>
    <row r="84" spans="18:20">
      <c r="R84" s="15" t="e">
        <f t="shared" si="9"/>
        <v>#DIV/0!</v>
      </c>
      <c r="T84" s="25">
        <v>-0.439</v>
      </c>
    </row>
    <row r="85" spans="18:20">
      <c r="R85" s="15" t="e">
        <f t="shared" si="9"/>
        <v>#DIV/0!</v>
      </c>
      <c r="T85" s="25">
        <v>-0.439</v>
      </c>
    </row>
    <row r="86" spans="18:20">
      <c r="R86" s="15" t="e">
        <f t="shared" si="9"/>
        <v>#DIV/0!</v>
      </c>
      <c r="T86" s="25">
        <v>-0.439</v>
      </c>
    </row>
    <row r="87" spans="18:20">
      <c r="R87" s="15" t="e">
        <f t="shared" si="9"/>
        <v>#DIV/0!</v>
      </c>
    </row>
    <row r="88" spans="18:20">
      <c r="R88" s="15" t="e">
        <f t="shared" si="9"/>
        <v>#DIV/0!</v>
      </c>
    </row>
    <row r="89" spans="18:20">
      <c r="R89" s="15" t="e">
        <f t="shared" si="9"/>
        <v>#DIV/0!</v>
      </c>
    </row>
    <row r="90" spans="18:20">
      <c r="R90" s="15" t="e">
        <f t="shared" si="9"/>
        <v>#DIV/0!</v>
      </c>
    </row>
    <row r="91" spans="18:20">
      <c r="R91" s="15" t="e">
        <f t="shared" si="9"/>
        <v>#DIV/0!</v>
      </c>
    </row>
    <row r="92" spans="18:20">
      <c r="R92" s="15" t="e">
        <f t="shared" si="9"/>
        <v>#DIV/0!</v>
      </c>
    </row>
    <row r="93" spans="18:20">
      <c r="R93" s="15" t="e">
        <f t="shared" si="9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#REF!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 t="e">
        <f t="shared" si="10"/>
        <v>#DIV/0!</v>
      </c>
    </row>
    <row r="107" spans="18:18">
      <c r="R107" s="15" t="e">
        <f>(C47-#REF!)/#REF!</f>
        <v>#REF!</v>
      </c>
    </row>
    <row r="108" spans="18:18">
      <c r="R108" s="15" t="e">
        <f t="shared" ref="R108:R113" si="11">(D48-C48)/C48</f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ref="R114:R124" si="12">(D55-C55)/C55</f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2026-02-18T14:16:44Z</dcterms:modified>
</cp:coreProperties>
</file>