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illena\Desktop\Maria\"/>
    </mc:Choice>
  </mc:AlternateContent>
  <bookViews>
    <workbookView xWindow="120" yWindow="75" windowWidth="18915" windowHeight="11820" activeTab="4"/>
  </bookViews>
  <sheets>
    <sheet name="Operadores 2015-2023" sheetId="1" r:id="rId1"/>
    <sheet name="Superficie 2015-2023" sheetId="6" r:id="rId2"/>
    <sheet name="Ganadería 2012-2023" sheetId="3" r:id="rId3"/>
    <sheet name="Industrias 2015-2023" sheetId="8" r:id="rId4"/>
    <sheet name="Eco_convencional 2023" sheetId="9" r:id="rId5"/>
  </sheets>
  <calcPr calcId="162913"/>
</workbook>
</file>

<file path=xl/calcChain.xml><?xml version="1.0" encoding="utf-8"?>
<calcChain xmlns="http://schemas.openxmlformats.org/spreadsheetml/2006/main">
  <c r="D12" i="9" l="1"/>
  <c r="J2" i="8"/>
  <c r="I2" i="8"/>
  <c r="J38" i="6"/>
  <c r="D38" i="9"/>
  <c r="D31" i="9"/>
  <c r="D32" i="9"/>
  <c r="D33" i="9"/>
  <c r="D34" i="9"/>
  <c r="D35" i="9"/>
  <c r="D36" i="9"/>
  <c r="D37" i="9"/>
  <c r="D3" i="9"/>
  <c r="B38" i="6"/>
  <c r="C38" i="6"/>
  <c r="D38" i="6"/>
  <c r="E38" i="6"/>
  <c r="F38" i="6"/>
  <c r="G38" i="6"/>
  <c r="H38" i="6"/>
  <c r="I21" i="8"/>
  <c r="I38" i="6"/>
  <c r="D4" i="9"/>
  <c r="D5" i="9"/>
  <c r="D6" i="9"/>
  <c r="D7" i="9"/>
  <c r="D8" i="9"/>
  <c r="D9" i="9"/>
  <c r="D13" i="9"/>
  <c r="D14" i="9"/>
  <c r="D15" i="9"/>
  <c r="D16" i="9"/>
  <c r="D17" i="9"/>
  <c r="D18" i="9"/>
  <c r="D19" i="9"/>
  <c r="D20" i="9"/>
  <c r="D22" i="9"/>
  <c r="D23" i="9"/>
  <c r="D24" i="9"/>
  <c r="D25" i="9"/>
  <c r="D29" i="9"/>
  <c r="D30" i="9"/>
  <c r="D21" i="9"/>
</calcChain>
</file>

<file path=xl/sharedStrings.xml><?xml version="1.0" encoding="utf-8"?>
<sst xmlns="http://schemas.openxmlformats.org/spreadsheetml/2006/main" count="148" uniqueCount="104">
  <si>
    <t>Productores agrícolas</t>
  </si>
  <si>
    <t>Productores agrícolas que son también Elaboradores</t>
  </si>
  <si>
    <t>Productores agrícolas que son productores mixtos</t>
  </si>
  <si>
    <t>Productores ganaderos</t>
  </si>
  <si>
    <t>Productores ganaderos que son también Elaboradores</t>
  </si>
  <si>
    <t>Productores agrícolas y ganaderos</t>
  </si>
  <si>
    <t>Productores agrícolas y ganaderos que son también Elaboradores</t>
  </si>
  <si>
    <t>Productores de acuicultura</t>
  </si>
  <si>
    <t>Elaboradores</t>
  </si>
  <si>
    <t>Elaboradores que son también importadores</t>
  </si>
  <si>
    <t>Mayoristas</t>
  </si>
  <si>
    <t>Minoristas</t>
  </si>
  <si>
    <t>Porcino (carne)</t>
  </si>
  <si>
    <t>Gallinas de puesta</t>
  </si>
  <si>
    <t>Apicultura (nº colmenas)</t>
  </si>
  <si>
    <t>Acuicultura (Producción en Toneladas)</t>
  </si>
  <si>
    <t>Café, té y otros preparados para infusiones</t>
  </si>
  <si>
    <t>Manipulación y envasado de frutos secos</t>
  </si>
  <si>
    <t>Legumbres</t>
  </si>
  <si>
    <t>Viveros</t>
  </si>
  <si>
    <t>Trigo común y espelta</t>
  </si>
  <si>
    <t>Cebada</t>
  </si>
  <si>
    <t>Triticale</t>
  </si>
  <si>
    <t>Colza y nabina</t>
  </si>
  <si>
    <t>Girasol</t>
  </si>
  <si>
    <t>Plantas medicinales, aromaticas y condimentarias</t>
  </si>
  <si>
    <t>Alfalfa</t>
  </si>
  <si>
    <t>Hortalizas frescas</t>
  </si>
  <si>
    <t>Fresas</t>
  </si>
  <si>
    <t>Barbechos</t>
  </si>
  <si>
    <t>Frambuesas</t>
  </si>
  <si>
    <t>Viñedo para vino</t>
  </si>
  <si>
    <t>Viñedos para uva de mesa</t>
  </si>
  <si>
    <t>Olivar para aceite</t>
  </si>
  <si>
    <t xml:space="preserve">Patatas </t>
  </si>
  <si>
    <t>CULTIVOS</t>
  </si>
  <si>
    <t>Pastos y terreno con carga ganadera/pecoreo</t>
  </si>
  <si>
    <t>Otras frutas de pepita (membrillo y nashi)</t>
  </si>
  <si>
    <t>Pistachos</t>
  </si>
  <si>
    <t>Cáñamo</t>
  </si>
  <si>
    <t>Veza</t>
  </si>
  <si>
    <t>Acuicultura</t>
  </si>
  <si>
    <t>Industrias</t>
  </si>
  <si>
    <t>Industrias relacionadas con la producción vegetal</t>
  </si>
  <si>
    <t>Almazaras y/o envasadoras de aceite</t>
  </si>
  <si>
    <t>Manipulación y envasado de productos hortofrutícolas frescos</t>
  </si>
  <si>
    <t>Conservas, semiconservas y zumos vegetales</t>
  </si>
  <si>
    <t>Otras industrias no incluidas anteriormente</t>
  </si>
  <si>
    <t>Fabricación de productos de molienda, almidones y productos amiláceos</t>
  </si>
  <si>
    <t>Panificación</t>
  </si>
  <si>
    <t>Galletas, confitería y pastelería</t>
  </si>
  <si>
    <t>Bodegas y embotelladoras de vinos</t>
  </si>
  <si>
    <t>Bebidas alcohólicas no contempladas anteriormente</t>
  </si>
  <si>
    <t>Fabricación de cacao, chocolate y otros dulces</t>
  </si>
  <si>
    <t>Condimentos</t>
  </si>
  <si>
    <t>Manipulación y envasado de cereales y legumbres</t>
  </si>
  <si>
    <t>Industrias relacionadas con la producción animal</t>
  </si>
  <si>
    <t>Mataderos y salas de despiece</t>
  </si>
  <si>
    <t>Embutidos y salazones cárnicos</t>
  </si>
  <si>
    <t>Carnes frescas</t>
  </si>
  <si>
    <t>Elaboración y conservación de pescados, crustáceos y moluscos</t>
  </si>
  <si>
    <t>Otros preparados alimenticios de origen animal(incluir entre otros alimentos infantiles y dietéticos)</t>
  </si>
  <si>
    <t>Preparados de carnes y pescados, preparados de comida homogeneizados</t>
  </si>
  <si>
    <t>Miel</t>
  </si>
  <si>
    <t>Huevos</t>
  </si>
  <si>
    <t>Bebidas no alcohólicas (incluye refrescos, agua mineral y otras aguas)</t>
  </si>
  <si>
    <t>Otros preparados alimenticios (alimentos infantiles y dietéticos)</t>
  </si>
  <si>
    <t>TOTALSUPERFICIE</t>
  </si>
  <si>
    <t>Setas cultivadas (no se suma a total superfice)</t>
  </si>
  <si>
    <t>Operadores inscritos en Producción Ecológica</t>
  </si>
  <si>
    <t>Cultivos</t>
  </si>
  <si>
    <t>Manzanos</t>
  </si>
  <si>
    <t>Perales</t>
  </si>
  <si>
    <t>Albaricoqueros</t>
  </si>
  <si>
    <t>Melocotoneros</t>
  </si>
  <si>
    <t>Cerezos</t>
  </si>
  <si>
    <t>Ciruelos</t>
  </si>
  <si>
    <t>Higueras</t>
  </si>
  <si>
    <t>Nogales</t>
  </si>
  <si>
    <t>Almendros</t>
  </si>
  <si>
    <t>NÚMERO DE CABEZAS</t>
  </si>
  <si>
    <t>EXPLOTACIONES GANADERAS</t>
  </si>
  <si>
    <t>Granados</t>
  </si>
  <si>
    <t>Frutales varios (superficie con frutales variados)</t>
  </si>
  <si>
    <t>Superficie A. Ecológica</t>
  </si>
  <si>
    <t>AÑOS</t>
  </si>
  <si>
    <t>Otras bayas no incluidas en ningún otro lugar  (frutos del bosque)</t>
  </si>
  <si>
    <t xml:space="preserve"> </t>
  </si>
  <si>
    <t>Superficie total de cultivo</t>
  </si>
  <si>
    <t>NÚMERO DE OPERADORES (Criterio NIF o CIF)</t>
  </si>
  <si>
    <t>% Superficie Eco sobre total</t>
  </si>
  <si>
    <t>Avellanas</t>
  </si>
  <si>
    <t>Productores agrícolas que son también Importadores</t>
  </si>
  <si>
    <t>Elaboradores que ejercen otra actividad</t>
  </si>
  <si>
    <t>Aderezado y envasado de aceitunas de mesa</t>
  </si>
  <si>
    <t>Fabricación de bebidas alcohólicas procedentes de la fermentación de otros frutos distintos a la uva</t>
  </si>
  <si>
    <t>Setas cultivadas (no se suma a total superficie)</t>
  </si>
  <si>
    <t>Bovino (carne)*</t>
  </si>
  <si>
    <t>*En conversión</t>
  </si>
  <si>
    <t>Superficie inscrita en Producción Ecológica (ha)</t>
  </si>
  <si>
    <t>Otras frutas de pepita (membrillo,nashi, granado)</t>
  </si>
  <si>
    <t>Superficie 2023 ecológica versus total</t>
  </si>
  <si>
    <t>Sin dato</t>
  </si>
  <si>
    <t xml:space="preserve">Apicultura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</si>
</sst>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0"/>
    <numFmt numFmtId="171" formatCode="0.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FFFFFF"/>
      <name val="Arial"/>
      <family val="2"/>
    </font>
    <font>
      <b/>
      <sz val="10"/>
      <color rgb="FF000000"/>
      <name val="Riojana"/>
    </font>
    <font>
      <sz val="10"/>
      <color theme="1"/>
      <name val="Riojana"/>
    </font>
    <font>
      <b/>
      <sz val="10"/>
      <color theme="1"/>
      <name val="Riojana"/>
    </font>
    <font>
      <sz val="10"/>
      <color theme="1"/>
      <name val="Calibri"/>
      <family val="2"/>
      <scheme val="minor"/>
    </font>
    <font>
      <b/>
      <sz val="10"/>
      <color theme="0"/>
      <name val="Riojan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9" fontId="2" fillId="0" borderId="0" applyFont="0" applyFill="0" applyBorder="0" applyAlignment="0" applyProtection="0"/>
  </cellStyleXfs>
  <cellXfs count="72">
    <xf numFmtId="0" fontId="0" fillId="0" borderId="0" xfId="0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 wrapText="1"/>
    </xf>
    <xf numFmtId="2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vertical="center"/>
    </xf>
    <xf numFmtId="2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2" fontId="0" fillId="0" borderId="1" xfId="0" applyNumberFormat="1" applyFill="1" applyBorder="1"/>
    <xf numFmtId="0" fontId="0" fillId="0" borderId="1" xfId="0" applyNumberFormat="1" applyFill="1" applyBorder="1" applyAlignment="1">
      <alignment vertical="center"/>
    </xf>
    <xf numFmtId="0" fontId="0" fillId="0" borderId="1" xfId="0" applyNumberFormat="1" applyBorder="1"/>
    <xf numFmtId="0" fontId="0" fillId="0" borderId="1" xfId="0" applyNumberFormat="1" applyFill="1" applyBorder="1"/>
    <xf numFmtId="0" fontId="7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/>
    </xf>
    <xf numFmtId="0" fontId="5" fillId="2" borderId="1" xfId="1" applyFont="1" applyFill="1" applyBorder="1" applyAlignment="1" applyProtection="1">
      <alignment horizontal="left" vertical="top" wrapText="1"/>
    </xf>
    <xf numFmtId="0" fontId="5" fillId="2" borderId="1" xfId="1" applyFont="1" applyFill="1" applyBorder="1" applyAlignment="1" applyProtection="1">
      <alignment horizontal="left" wrapText="1"/>
    </xf>
    <xf numFmtId="0" fontId="5" fillId="2" borderId="1" xfId="1" applyFont="1" applyFill="1" applyBorder="1" applyAlignment="1" applyProtection="1">
      <alignment wrapText="1"/>
    </xf>
    <xf numFmtId="0" fontId="9" fillId="3" borderId="3" xfId="0" applyFont="1" applyFill="1" applyBorder="1" applyAlignment="1" applyProtection="1">
      <alignment horizontal="center" vertical="top" wrapText="1"/>
    </xf>
    <xf numFmtId="0" fontId="9" fillId="3" borderId="3" xfId="0" applyFont="1" applyFill="1" applyBorder="1" applyAlignment="1" applyProtection="1">
      <alignment horizontal="right" vertical="top" wrapText="1"/>
    </xf>
    <xf numFmtId="0" fontId="0" fillId="0" borderId="0" xfId="0" applyAlignment="1">
      <alignment horizontal="right"/>
    </xf>
    <xf numFmtId="0" fontId="10" fillId="0" borderId="0" xfId="0" applyFont="1" applyAlignment="1">
      <alignment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 applyProtection="1">
      <alignment horizontal="right" vertical="top" wrapText="1"/>
    </xf>
    <xf numFmtId="2" fontId="0" fillId="0" borderId="0" xfId="0" applyNumberFormat="1"/>
    <xf numFmtId="0" fontId="4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0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vertical="center"/>
    </xf>
    <xf numFmtId="0" fontId="4" fillId="4" borderId="1" xfId="0" applyNumberFormat="1" applyFont="1" applyFill="1" applyBorder="1" applyAlignment="1">
      <alignment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" fontId="0" fillId="0" borderId="1" xfId="0" applyNumberFormat="1" applyBorder="1"/>
    <xf numFmtId="0" fontId="0" fillId="0" borderId="0" xfId="0"/>
    <xf numFmtId="4" fontId="0" fillId="0" borderId="1" xfId="0" applyNumberFormat="1" applyBorder="1" applyAlignment="1">
      <alignment horizontal="right"/>
    </xf>
    <xf numFmtId="2" fontId="2" fillId="0" borderId="1" xfId="2" applyNumberFormat="1" applyFont="1" applyBorder="1"/>
    <xf numFmtId="0" fontId="5" fillId="0" borderId="1" xfId="1" applyFont="1" applyFill="1" applyBorder="1" applyAlignment="1" applyProtection="1">
      <alignment horizontal="left" wrapText="1"/>
    </xf>
    <xf numFmtId="0" fontId="0" fillId="0" borderId="0" xfId="0" applyFill="1"/>
    <xf numFmtId="0" fontId="0" fillId="0" borderId="8" xfId="0" applyFill="1" applyBorder="1" applyAlignment="1">
      <alignment vertical="center"/>
    </xf>
    <xf numFmtId="0" fontId="12" fillId="0" borderId="0" xfId="0" applyFont="1" applyAlignment="1">
      <alignment vertical="center" wrapText="1"/>
    </xf>
    <xf numFmtId="0" fontId="13" fillId="2" borderId="1" xfId="1" applyFont="1" applyFill="1" applyBorder="1" applyAlignment="1" applyProtection="1">
      <alignment horizontal="left" vertical="top" wrapText="1"/>
    </xf>
    <xf numFmtId="0" fontId="13" fillId="2" borderId="1" xfId="1" applyFont="1" applyFill="1" applyBorder="1" applyAlignment="1" applyProtection="1">
      <alignment horizontal="left" wrapText="1"/>
    </xf>
    <xf numFmtId="0" fontId="13" fillId="2" borderId="1" xfId="1" applyFont="1" applyFill="1" applyBorder="1" applyAlignment="1" applyProtection="1">
      <alignment wrapText="1"/>
    </xf>
    <xf numFmtId="0" fontId="13" fillId="0" borderId="1" xfId="1" applyFont="1" applyFill="1" applyBorder="1" applyAlignment="1" applyProtection="1">
      <alignment horizontal="left" wrapText="1"/>
    </xf>
    <xf numFmtId="0" fontId="14" fillId="5" borderId="1" xfId="1" applyFont="1" applyFill="1" applyBorder="1" applyAlignment="1" applyProtection="1">
      <alignment horizontal="right" wrapText="1"/>
    </xf>
    <xf numFmtId="0" fontId="13" fillId="0" borderId="0" xfId="0" applyFont="1"/>
    <xf numFmtId="0" fontId="15" fillId="0" borderId="0" xfId="0" applyFont="1"/>
    <xf numFmtId="0" fontId="16" fillId="4" borderId="1" xfId="0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NumberFormat="1" applyFont="1" applyBorder="1"/>
    <xf numFmtId="171" fontId="13" fillId="0" borderId="1" xfId="0" applyNumberFormat="1" applyFont="1" applyBorder="1"/>
    <xf numFmtId="0" fontId="13" fillId="0" borderId="1" xfId="0" applyFont="1" applyFill="1" applyBorder="1"/>
    <xf numFmtId="166" fontId="13" fillId="0" borderId="1" xfId="0" applyNumberFormat="1" applyFont="1" applyBorder="1"/>
    <xf numFmtId="0" fontId="14" fillId="5" borderId="1" xfId="0" applyFont="1" applyFill="1" applyBorder="1"/>
    <xf numFmtId="0" fontId="2" fillId="0" borderId="1" xfId="2" applyNumberFormat="1" applyFont="1" applyBorder="1" applyAlignment="1">
      <alignment horizontal="right"/>
    </xf>
    <xf numFmtId="4" fontId="13" fillId="0" borderId="1" xfId="0" applyNumberFormat="1" applyFont="1" applyBorder="1"/>
    <xf numFmtId="0" fontId="2" fillId="0" borderId="1" xfId="2" applyNumberFormat="1" applyFont="1" applyBorder="1" applyAlignment="1">
      <alignment horizontal="right"/>
    </xf>
    <xf numFmtId="2" fontId="2" fillId="0" borderId="1" xfId="2" applyNumberFormat="1" applyFont="1" applyBorder="1" applyAlignment="1">
      <alignment horizontal="right"/>
    </xf>
    <xf numFmtId="0" fontId="0" fillId="2" borderId="1" xfId="0" applyFont="1" applyFill="1" applyBorder="1" applyAlignment="1" applyProtection="1">
      <alignment horizontal="center" vertical="top" wrapText="1"/>
    </xf>
    <xf numFmtId="0" fontId="0" fillId="2" borderId="1" xfId="0" applyFont="1" applyFill="1" applyBorder="1" applyAlignment="1" applyProtection="1">
      <alignment horizontal="right" wrapText="1"/>
    </xf>
    <xf numFmtId="0" fontId="0" fillId="2" borderId="9" xfId="0" applyFont="1" applyFill="1" applyBorder="1" applyAlignment="1" applyProtection="1">
      <alignment horizontal="center" vertical="top" wrapText="1"/>
    </xf>
    <xf numFmtId="0" fontId="6" fillId="0" borderId="10" xfId="0" applyFont="1" applyBorder="1" applyAlignment="1">
      <alignment horizontal="center"/>
    </xf>
  </cellXfs>
  <cellStyles count="3">
    <cellStyle name="Normal" xfId="0" builtinId="0"/>
    <cellStyle name="Normal 6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L19" sqref="L19"/>
    </sheetView>
  </sheetViews>
  <sheetFormatPr baseColWidth="10" defaultRowHeight="15" x14ac:dyDescent="0.25"/>
  <cols>
    <col min="1" max="1" width="59.28515625" bestFit="1" customWidth="1"/>
    <col min="2" max="8" width="6.42578125" customWidth="1"/>
    <col min="9" max="9" width="6.42578125" style="43" bestFit="1" customWidth="1"/>
    <col min="10" max="10" width="6.42578125" bestFit="1" customWidth="1"/>
  </cols>
  <sheetData>
    <row r="1" spans="1:10" x14ac:dyDescent="0.25">
      <c r="A1" s="23" t="s">
        <v>69</v>
      </c>
    </row>
    <row r="2" spans="1:10" ht="16.5" thickBot="1" x14ac:dyDescent="0.3">
      <c r="A2" s="24" t="s">
        <v>85</v>
      </c>
      <c r="B2" s="25">
        <v>2015</v>
      </c>
      <c r="C2" s="26">
        <v>2016</v>
      </c>
      <c r="D2" s="26">
        <v>2017</v>
      </c>
      <c r="E2" s="27">
        <v>2018</v>
      </c>
      <c r="F2" s="27">
        <v>2019</v>
      </c>
      <c r="G2" s="27">
        <v>2020</v>
      </c>
      <c r="H2" s="27">
        <v>2021</v>
      </c>
      <c r="I2" s="30">
        <v>2022</v>
      </c>
      <c r="J2" s="31">
        <v>2023</v>
      </c>
    </row>
    <row r="3" spans="1:10" ht="15.75" x14ac:dyDescent="0.25">
      <c r="A3" s="28" t="s">
        <v>89</v>
      </c>
      <c r="B3" s="29">
        <v>326</v>
      </c>
      <c r="C3" s="27">
        <v>317</v>
      </c>
      <c r="D3" s="30">
        <v>338</v>
      </c>
      <c r="E3" s="31">
        <v>360</v>
      </c>
      <c r="F3" s="31">
        <v>392</v>
      </c>
      <c r="G3" s="31">
        <v>416</v>
      </c>
      <c r="H3" s="31">
        <v>451</v>
      </c>
      <c r="I3" s="31">
        <v>483</v>
      </c>
      <c r="J3" s="31">
        <v>491</v>
      </c>
    </row>
    <row r="4" spans="1:10" x14ac:dyDescent="0.25">
      <c r="A4" s="1" t="s">
        <v>0</v>
      </c>
      <c r="B4" s="1">
        <v>212</v>
      </c>
      <c r="C4" s="2">
        <v>203</v>
      </c>
      <c r="D4" s="15">
        <v>211</v>
      </c>
      <c r="E4" s="6">
        <v>230</v>
      </c>
      <c r="F4" s="6">
        <v>245</v>
      </c>
      <c r="G4" s="6">
        <v>272</v>
      </c>
      <c r="H4" s="6">
        <v>307</v>
      </c>
      <c r="I4" s="6">
        <v>331</v>
      </c>
      <c r="J4" s="6">
        <v>335</v>
      </c>
    </row>
    <row r="5" spans="1:10" x14ac:dyDescent="0.25">
      <c r="A5" s="1" t="s">
        <v>1</v>
      </c>
      <c r="B5" s="1">
        <v>29</v>
      </c>
      <c r="C5" s="3">
        <v>29</v>
      </c>
      <c r="D5" s="16">
        <v>30</v>
      </c>
      <c r="E5" s="6">
        <v>35</v>
      </c>
      <c r="F5" s="6">
        <v>39</v>
      </c>
      <c r="G5" s="6">
        <v>36</v>
      </c>
      <c r="H5" s="6">
        <v>37</v>
      </c>
      <c r="I5" s="6">
        <v>38</v>
      </c>
      <c r="J5" s="6">
        <v>38</v>
      </c>
    </row>
    <row r="6" spans="1:10" s="43" customFormat="1" x14ac:dyDescent="0.25">
      <c r="A6" s="1" t="s">
        <v>92</v>
      </c>
      <c r="B6" s="1"/>
      <c r="C6" s="3"/>
      <c r="D6" s="16"/>
      <c r="E6" s="6"/>
      <c r="F6" s="6"/>
      <c r="G6" s="6"/>
      <c r="H6" s="6"/>
      <c r="I6" s="6">
        <v>1</v>
      </c>
      <c r="J6" s="6">
        <v>0</v>
      </c>
    </row>
    <row r="7" spans="1:10" x14ac:dyDescent="0.25">
      <c r="A7" s="1" t="s">
        <v>2</v>
      </c>
      <c r="B7" s="1">
        <v>1</v>
      </c>
      <c r="C7" s="3">
        <v>4</v>
      </c>
      <c r="D7" s="16">
        <v>4</v>
      </c>
      <c r="E7" s="6">
        <v>4</v>
      </c>
      <c r="F7" s="6">
        <v>4</v>
      </c>
      <c r="G7" s="6">
        <v>3</v>
      </c>
      <c r="H7" s="6">
        <v>2</v>
      </c>
      <c r="I7" s="6">
        <v>3</v>
      </c>
      <c r="J7" s="6">
        <v>4</v>
      </c>
    </row>
    <row r="8" spans="1:10" x14ac:dyDescent="0.25">
      <c r="A8" s="1" t="s">
        <v>3</v>
      </c>
      <c r="B8" s="1">
        <v>7</v>
      </c>
      <c r="C8" s="2">
        <v>6</v>
      </c>
      <c r="D8" s="15">
        <v>5</v>
      </c>
      <c r="E8" s="6">
        <v>3</v>
      </c>
      <c r="F8" s="6">
        <v>2</v>
      </c>
      <c r="G8" s="6">
        <v>3</v>
      </c>
      <c r="H8" s="6">
        <v>1</v>
      </c>
      <c r="I8" s="6">
        <v>1</v>
      </c>
      <c r="J8" s="6">
        <v>2</v>
      </c>
    </row>
    <row r="9" spans="1:10" x14ac:dyDescent="0.25">
      <c r="A9" s="1" t="s">
        <v>4</v>
      </c>
      <c r="B9" s="1">
        <v>1</v>
      </c>
      <c r="C9" s="3">
        <v>2</v>
      </c>
      <c r="D9" s="16">
        <v>3</v>
      </c>
      <c r="E9" s="6">
        <v>3</v>
      </c>
      <c r="F9" s="6">
        <v>3</v>
      </c>
      <c r="G9" s="6">
        <v>3</v>
      </c>
      <c r="H9" s="6">
        <v>3</v>
      </c>
      <c r="I9" s="6">
        <v>2</v>
      </c>
      <c r="J9" s="6">
        <v>4</v>
      </c>
    </row>
    <row r="10" spans="1:10" x14ac:dyDescent="0.25">
      <c r="A10" s="1" t="s">
        <v>5</v>
      </c>
      <c r="B10" s="1">
        <v>2</v>
      </c>
      <c r="C10" s="2">
        <v>1</v>
      </c>
      <c r="D10" s="15">
        <v>1</v>
      </c>
      <c r="E10" s="6">
        <v>0</v>
      </c>
      <c r="F10" s="6">
        <v>2</v>
      </c>
      <c r="G10" s="6">
        <v>0</v>
      </c>
      <c r="H10" s="6">
        <v>1</v>
      </c>
      <c r="I10" s="6">
        <v>1</v>
      </c>
      <c r="J10" s="6">
        <v>2</v>
      </c>
    </row>
    <row r="11" spans="1:10" x14ac:dyDescent="0.25">
      <c r="A11" s="1" t="s">
        <v>6</v>
      </c>
      <c r="B11" s="1">
        <v>1</v>
      </c>
      <c r="C11" s="3">
        <v>1</v>
      </c>
      <c r="D11" s="16">
        <v>1</v>
      </c>
      <c r="E11" s="6">
        <v>1</v>
      </c>
      <c r="F11" s="6">
        <v>1</v>
      </c>
      <c r="G11" s="6">
        <v>1</v>
      </c>
      <c r="H11" s="6">
        <v>1</v>
      </c>
      <c r="I11" s="6">
        <v>2</v>
      </c>
      <c r="J11" s="6">
        <v>2</v>
      </c>
    </row>
    <row r="12" spans="1:10" x14ac:dyDescent="0.25">
      <c r="A12" s="1" t="s">
        <v>7</v>
      </c>
      <c r="B12" s="4">
        <v>1</v>
      </c>
      <c r="C12" s="3">
        <v>1</v>
      </c>
      <c r="D12" s="16">
        <v>1</v>
      </c>
      <c r="E12" s="6">
        <v>1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</row>
    <row r="13" spans="1:10" x14ac:dyDescent="0.25">
      <c r="A13" s="1" t="s">
        <v>8</v>
      </c>
      <c r="B13" s="1">
        <v>62</v>
      </c>
      <c r="C13" s="3">
        <v>60</v>
      </c>
      <c r="D13" s="16">
        <v>68</v>
      </c>
      <c r="E13" s="6">
        <v>67</v>
      </c>
      <c r="F13" s="6">
        <v>74</v>
      </c>
      <c r="G13" s="6">
        <v>108</v>
      </c>
      <c r="H13" s="6">
        <v>112</v>
      </c>
      <c r="I13" s="6">
        <v>116</v>
      </c>
      <c r="J13" s="6">
        <v>78</v>
      </c>
    </row>
    <row r="14" spans="1:10" x14ac:dyDescent="0.25">
      <c r="A14" s="1" t="s">
        <v>9</v>
      </c>
      <c r="B14" s="1">
        <v>2</v>
      </c>
      <c r="C14" s="3">
        <v>2</v>
      </c>
      <c r="D14" s="16">
        <v>3</v>
      </c>
      <c r="E14" s="6">
        <v>5</v>
      </c>
      <c r="F14" s="6">
        <v>6</v>
      </c>
      <c r="G14" s="6">
        <v>6</v>
      </c>
      <c r="H14" s="6">
        <v>6</v>
      </c>
      <c r="I14" s="6">
        <v>7</v>
      </c>
      <c r="J14" s="6">
        <v>6</v>
      </c>
    </row>
    <row r="15" spans="1:10" s="43" customFormat="1" x14ac:dyDescent="0.25">
      <c r="A15" s="1" t="s">
        <v>93</v>
      </c>
      <c r="B15" s="1"/>
      <c r="C15" s="3"/>
      <c r="D15" s="16"/>
      <c r="E15" s="6"/>
      <c r="F15" s="6"/>
      <c r="G15" s="6"/>
      <c r="H15" s="6"/>
      <c r="I15" s="6">
        <v>1</v>
      </c>
      <c r="J15" s="6">
        <v>41</v>
      </c>
    </row>
    <row r="16" spans="1:10" x14ac:dyDescent="0.25">
      <c r="A16" s="1" t="s">
        <v>10</v>
      </c>
      <c r="B16" s="1">
        <v>3</v>
      </c>
      <c r="C16" s="3">
        <v>4</v>
      </c>
      <c r="D16" s="16">
        <v>6</v>
      </c>
      <c r="E16" s="6">
        <v>5</v>
      </c>
      <c r="F16" s="6">
        <v>8</v>
      </c>
      <c r="G16" s="6">
        <v>14</v>
      </c>
      <c r="H16" s="6">
        <v>13</v>
      </c>
      <c r="I16" s="6">
        <v>17</v>
      </c>
      <c r="J16" s="6">
        <v>15</v>
      </c>
    </row>
    <row r="17" spans="1:10" x14ac:dyDescent="0.25">
      <c r="A17" s="1" t="s">
        <v>11</v>
      </c>
      <c r="B17" s="1">
        <v>5</v>
      </c>
      <c r="C17" s="3">
        <v>4</v>
      </c>
      <c r="D17" s="16">
        <v>5</v>
      </c>
      <c r="E17" s="6">
        <v>6</v>
      </c>
      <c r="F17" s="6">
        <v>8</v>
      </c>
      <c r="G17" s="6">
        <v>8</v>
      </c>
      <c r="H17" s="6">
        <v>7</v>
      </c>
      <c r="I17" s="6">
        <v>8</v>
      </c>
      <c r="J17" s="6">
        <v>10</v>
      </c>
    </row>
    <row r="36" spans="4:4" x14ac:dyDescent="0.25">
      <c r="D36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C1" workbookViewId="0">
      <selection activeCell="Q19" sqref="Q19"/>
    </sheetView>
  </sheetViews>
  <sheetFormatPr baseColWidth="10" defaultRowHeight="15" x14ac:dyDescent="0.25"/>
  <cols>
    <col min="1" max="1" width="53.28515625" bestFit="1" customWidth="1"/>
    <col min="2" max="8" width="11.42578125" customWidth="1"/>
    <col min="9" max="9" width="11.42578125" style="43"/>
  </cols>
  <sheetData>
    <row r="1" spans="1:10" x14ac:dyDescent="0.25">
      <c r="A1" s="49" t="s">
        <v>99</v>
      </c>
      <c r="B1" s="55"/>
      <c r="C1" s="55"/>
      <c r="D1" s="55"/>
      <c r="E1" s="55"/>
      <c r="F1" s="55"/>
      <c r="G1" s="55"/>
      <c r="H1" s="55"/>
      <c r="I1" s="56"/>
    </row>
    <row r="2" spans="1:10" x14ac:dyDescent="0.25">
      <c r="A2" s="57" t="s">
        <v>35</v>
      </c>
      <c r="B2" s="57">
        <v>2015</v>
      </c>
      <c r="C2" s="57">
        <v>2016</v>
      </c>
      <c r="D2" s="57">
        <v>2017</v>
      </c>
      <c r="E2" s="57">
        <v>2018</v>
      </c>
      <c r="F2" s="57">
        <v>2019</v>
      </c>
      <c r="G2" s="57">
        <v>2020</v>
      </c>
      <c r="H2" s="57">
        <v>2021</v>
      </c>
      <c r="I2" s="57">
        <v>2022</v>
      </c>
      <c r="J2" s="57">
        <v>2023</v>
      </c>
    </row>
    <row r="3" spans="1:10" x14ac:dyDescent="0.25">
      <c r="A3" s="50" t="s">
        <v>20</v>
      </c>
      <c r="B3" s="58">
        <v>28.764299999999999</v>
      </c>
      <c r="C3" s="58">
        <v>19.568100000000001</v>
      </c>
      <c r="D3" s="58">
        <v>38.936599999999999</v>
      </c>
      <c r="E3" s="58">
        <v>68.870199999999997</v>
      </c>
      <c r="F3" s="58">
        <v>26.879899999999999</v>
      </c>
      <c r="G3" s="58">
        <v>25.52</v>
      </c>
      <c r="H3" s="58">
        <v>8.4438999999999993</v>
      </c>
      <c r="I3" s="58">
        <v>64.081699999999998</v>
      </c>
      <c r="J3" s="58">
        <v>41.119900000000001</v>
      </c>
    </row>
    <row r="4" spans="1:10" x14ac:dyDescent="0.25">
      <c r="A4" s="50" t="s">
        <v>21</v>
      </c>
      <c r="B4" s="58">
        <v>22.809899999999999</v>
      </c>
      <c r="C4" s="58">
        <v>47.8643</v>
      </c>
      <c r="D4" s="58">
        <v>43.910899999999998</v>
      </c>
      <c r="E4" s="58">
        <v>46.554000000000002</v>
      </c>
      <c r="F4" s="58">
        <v>49.685200000000002</v>
      </c>
      <c r="G4" s="58">
        <v>86.038800000000009</v>
      </c>
      <c r="H4" s="58">
        <v>74.965800000000002</v>
      </c>
      <c r="I4" s="58">
        <v>64.583500000000001</v>
      </c>
      <c r="J4" s="58">
        <v>69.5625</v>
      </c>
    </row>
    <row r="5" spans="1:10" x14ac:dyDescent="0.25">
      <c r="A5" s="51" t="s">
        <v>22</v>
      </c>
      <c r="B5" s="58">
        <v>0</v>
      </c>
      <c r="C5" s="58">
        <v>0</v>
      </c>
      <c r="D5" s="58">
        <v>0</v>
      </c>
      <c r="E5" s="58">
        <v>0</v>
      </c>
      <c r="F5" s="58">
        <v>44.4771</v>
      </c>
      <c r="G5" s="58">
        <v>7.8226000000000004</v>
      </c>
      <c r="H5" s="58">
        <v>2.4365000000000001</v>
      </c>
      <c r="I5" s="58">
        <v>7.3112000000000004</v>
      </c>
      <c r="J5" s="58">
        <v>28.2272</v>
      </c>
    </row>
    <row r="6" spans="1:10" x14ac:dyDescent="0.25">
      <c r="A6" s="50" t="s">
        <v>18</v>
      </c>
      <c r="B6" s="58">
        <v>21.451000000000001</v>
      </c>
      <c r="C6" s="58">
        <v>19.557400000000001</v>
      </c>
      <c r="D6" s="58">
        <v>26.7713</v>
      </c>
      <c r="E6" s="58">
        <v>13.5966</v>
      </c>
      <c r="F6" s="58">
        <v>13.4602</v>
      </c>
      <c r="G6" s="58">
        <v>33.620999999999995</v>
      </c>
      <c r="H6" s="58">
        <v>19.2318</v>
      </c>
      <c r="I6" s="58">
        <v>19.952999999999999</v>
      </c>
      <c r="J6" s="58">
        <v>49.983800000000002</v>
      </c>
    </row>
    <row r="7" spans="1:10" x14ac:dyDescent="0.25">
      <c r="A7" s="50" t="s">
        <v>34</v>
      </c>
      <c r="B7" s="58">
        <v>4.0418000000000003</v>
      </c>
      <c r="C7" s="58">
        <v>3.6055000000000001</v>
      </c>
      <c r="D7" s="58">
        <v>4.6631999999999998</v>
      </c>
      <c r="E7" s="58">
        <v>4.1475999999999997</v>
      </c>
      <c r="F7" s="58">
        <v>2.3389000000000002</v>
      </c>
      <c r="G7" s="58">
        <v>2.4630999999999998</v>
      </c>
      <c r="H7" s="58">
        <v>1.5770999999999999</v>
      </c>
      <c r="I7" s="58">
        <v>2.2170999999999998</v>
      </c>
      <c r="J7" s="58">
        <v>1.4240999999999999</v>
      </c>
    </row>
    <row r="8" spans="1:10" x14ac:dyDescent="0.25">
      <c r="A8" s="50" t="s">
        <v>23</v>
      </c>
      <c r="B8" s="58">
        <v>0</v>
      </c>
      <c r="C8" s="58">
        <v>0</v>
      </c>
      <c r="D8" s="58">
        <v>0</v>
      </c>
      <c r="E8" s="58">
        <v>2.4064000000000001</v>
      </c>
      <c r="F8" s="58">
        <v>0</v>
      </c>
      <c r="G8" s="58">
        <v>0</v>
      </c>
      <c r="H8" s="59">
        <v>0</v>
      </c>
      <c r="I8" s="59">
        <v>0</v>
      </c>
      <c r="J8" s="60">
        <v>0</v>
      </c>
    </row>
    <row r="9" spans="1:10" x14ac:dyDescent="0.25">
      <c r="A9" s="50" t="s">
        <v>24</v>
      </c>
      <c r="B9" s="58">
        <v>0</v>
      </c>
      <c r="C9" s="58">
        <v>0</v>
      </c>
      <c r="D9" s="58">
        <v>0</v>
      </c>
      <c r="E9" s="58">
        <v>0</v>
      </c>
      <c r="F9" s="58">
        <v>4.1032999999999999</v>
      </c>
      <c r="G9" s="58">
        <v>0</v>
      </c>
      <c r="H9" s="59">
        <v>0</v>
      </c>
      <c r="I9" s="59">
        <v>0</v>
      </c>
      <c r="J9" s="60">
        <v>0</v>
      </c>
    </row>
    <row r="10" spans="1:10" x14ac:dyDescent="0.25">
      <c r="A10" s="51" t="s">
        <v>39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0.22</v>
      </c>
      <c r="H10" s="60">
        <v>1.03</v>
      </c>
      <c r="I10" s="60">
        <v>0</v>
      </c>
      <c r="J10" s="60">
        <v>0</v>
      </c>
    </row>
    <row r="11" spans="1:10" x14ac:dyDescent="0.25">
      <c r="A11" s="50" t="s">
        <v>25</v>
      </c>
      <c r="B11" s="58">
        <v>106.2238</v>
      </c>
      <c r="C11" s="58">
        <v>106.72149999999999</v>
      </c>
      <c r="D11" s="58">
        <v>106.75660000000001</v>
      </c>
      <c r="E11" s="58">
        <v>0.62050000000000005</v>
      </c>
      <c r="F11" s="58">
        <v>0.54769999999999996</v>
      </c>
      <c r="G11" s="58">
        <v>0.89280000000000004</v>
      </c>
      <c r="H11" s="58">
        <v>0.90380000000000005</v>
      </c>
      <c r="I11" s="58">
        <v>1.2453000000000001</v>
      </c>
      <c r="J11" s="60">
        <v>1.1652</v>
      </c>
    </row>
    <row r="12" spans="1:10" x14ac:dyDescent="0.25">
      <c r="A12" s="51" t="s">
        <v>26</v>
      </c>
      <c r="B12" s="58">
        <v>0.24909999999999999</v>
      </c>
      <c r="C12" s="58">
        <v>7.7008000000000001</v>
      </c>
      <c r="D12" s="58">
        <v>0.76319999999999999</v>
      </c>
      <c r="E12" s="58">
        <v>0.2487</v>
      </c>
      <c r="F12" s="58">
        <v>0.2487</v>
      </c>
      <c r="G12" s="58">
        <v>0.2487</v>
      </c>
      <c r="H12" s="59">
        <v>0</v>
      </c>
      <c r="I12" s="59">
        <v>0.2026</v>
      </c>
      <c r="J12" s="60">
        <v>3.4954000000000001</v>
      </c>
    </row>
    <row r="13" spans="1:10" x14ac:dyDescent="0.25">
      <c r="A13" s="51" t="s">
        <v>40</v>
      </c>
      <c r="B13" s="58">
        <v>0</v>
      </c>
      <c r="C13" s="58">
        <v>0</v>
      </c>
      <c r="D13" s="58">
        <v>0</v>
      </c>
      <c r="E13" s="58">
        <v>6.1894</v>
      </c>
      <c r="F13" s="58">
        <v>0</v>
      </c>
      <c r="G13" s="58">
        <v>0</v>
      </c>
      <c r="H13" s="59">
        <v>0</v>
      </c>
      <c r="I13" s="59">
        <v>19.994499999999999</v>
      </c>
      <c r="J13" s="60">
        <v>21.404299999999999</v>
      </c>
    </row>
    <row r="14" spans="1:10" x14ac:dyDescent="0.25">
      <c r="A14" s="51" t="s">
        <v>27</v>
      </c>
      <c r="B14" s="58">
        <v>19.275099999999998</v>
      </c>
      <c r="C14" s="58">
        <v>24.596</v>
      </c>
      <c r="D14" s="58">
        <v>35.248199999999997</v>
      </c>
      <c r="E14" s="58">
        <v>28.312799999999999</v>
      </c>
      <c r="F14" s="58">
        <v>28.479099999999999</v>
      </c>
      <c r="G14" s="58">
        <v>32.999499999999998</v>
      </c>
      <c r="H14" s="58">
        <v>49.324599999999997</v>
      </c>
      <c r="I14" s="58">
        <v>46.270299999999999</v>
      </c>
      <c r="J14" s="60">
        <v>46.707900000000002</v>
      </c>
    </row>
    <row r="15" spans="1:10" x14ac:dyDescent="0.25">
      <c r="A15" s="51" t="s">
        <v>28</v>
      </c>
      <c r="B15" s="58">
        <v>0.01</v>
      </c>
      <c r="C15" s="58">
        <v>7.1999999999999995E-2</v>
      </c>
      <c r="D15" s="58">
        <v>0.122</v>
      </c>
      <c r="E15" s="58">
        <v>9.6000000000000002E-2</v>
      </c>
      <c r="F15" s="58">
        <v>0</v>
      </c>
      <c r="G15" s="58">
        <v>0</v>
      </c>
      <c r="H15" s="58">
        <v>0</v>
      </c>
      <c r="I15" s="58">
        <v>0</v>
      </c>
      <c r="J15" s="60">
        <v>0</v>
      </c>
    </row>
    <row r="16" spans="1:10" x14ac:dyDescent="0.25">
      <c r="A16" s="52" t="s">
        <v>29</v>
      </c>
      <c r="B16" s="58">
        <v>62.274100000000004</v>
      </c>
      <c r="C16" s="58">
        <v>67.233800000000002</v>
      </c>
      <c r="D16" s="58">
        <v>135.11750000000001</v>
      </c>
      <c r="E16" s="58">
        <v>84.914699999999996</v>
      </c>
      <c r="F16" s="58">
        <v>94.854600000000005</v>
      </c>
      <c r="G16" s="58">
        <v>89.556600000000003</v>
      </c>
      <c r="H16" s="58">
        <v>115.6841</v>
      </c>
      <c r="I16" s="58">
        <v>77.406800000000004</v>
      </c>
      <c r="J16" s="60">
        <v>107.547</v>
      </c>
    </row>
    <row r="17" spans="1:10" x14ac:dyDescent="0.25">
      <c r="A17" s="51" t="s">
        <v>71</v>
      </c>
      <c r="B17" s="58">
        <v>24.953200000000002</v>
      </c>
      <c r="C17" s="58">
        <v>21.2651</v>
      </c>
      <c r="D17" s="58">
        <v>41.025500000000001</v>
      </c>
      <c r="E17" s="58">
        <v>45.3401</v>
      </c>
      <c r="F17" s="58">
        <v>46.179099999999998</v>
      </c>
      <c r="G17" s="58">
        <v>46.848199999999999</v>
      </c>
      <c r="H17" s="58">
        <v>41.325400000000002</v>
      </c>
      <c r="I17" s="58">
        <v>33.89</v>
      </c>
      <c r="J17" s="60">
        <v>34.110399999999998</v>
      </c>
    </row>
    <row r="18" spans="1:10" x14ac:dyDescent="0.25">
      <c r="A18" s="51" t="s">
        <v>72</v>
      </c>
      <c r="B18" s="58">
        <v>25.1189</v>
      </c>
      <c r="C18" s="58">
        <v>28.201500000000003</v>
      </c>
      <c r="D18" s="58">
        <v>46.702399999999997</v>
      </c>
      <c r="E18" s="58">
        <v>60.864800000000002</v>
      </c>
      <c r="F18" s="58">
        <v>97.735100000000003</v>
      </c>
      <c r="G18" s="58">
        <v>96.159099999999995</v>
      </c>
      <c r="H18" s="58">
        <v>90.547899999999998</v>
      </c>
      <c r="I18" s="58">
        <v>105.733</v>
      </c>
      <c r="J18" s="60">
        <v>98.078800000000001</v>
      </c>
    </row>
    <row r="19" spans="1:10" x14ac:dyDescent="0.25">
      <c r="A19" s="51" t="s">
        <v>100</v>
      </c>
      <c r="B19" s="58">
        <v>0.87150000000000005</v>
      </c>
      <c r="C19" s="58">
        <v>0.87150000000000005</v>
      </c>
      <c r="D19" s="58">
        <v>0.87150000000000005</v>
      </c>
      <c r="E19" s="58">
        <v>1.1414</v>
      </c>
      <c r="F19" s="58">
        <v>1.1414</v>
      </c>
      <c r="G19" s="58">
        <v>1.1414</v>
      </c>
      <c r="H19" s="58">
        <v>1.1414</v>
      </c>
      <c r="I19" s="58">
        <v>1.1414</v>
      </c>
      <c r="J19" s="60">
        <v>2.0379999999999998</v>
      </c>
    </row>
    <row r="20" spans="1:10" x14ac:dyDescent="0.25">
      <c r="A20" s="51" t="s">
        <v>74</v>
      </c>
      <c r="B20" s="58">
        <v>10.065900000000001</v>
      </c>
      <c r="C20" s="58">
        <v>11.992099999999999</v>
      </c>
      <c r="D20" s="58">
        <v>11.952999999999999</v>
      </c>
      <c r="E20" s="58">
        <v>11.146100000000001</v>
      </c>
      <c r="F20" s="58">
        <v>14.272</v>
      </c>
      <c r="G20" s="58">
        <v>11.4068</v>
      </c>
      <c r="H20" s="58">
        <v>16.672499999999999</v>
      </c>
      <c r="I20" s="58">
        <v>16.6693</v>
      </c>
      <c r="J20" s="60">
        <v>13.4038</v>
      </c>
    </row>
    <row r="21" spans="1:10" x14ac:dyDescent="0.25">
      <c r="A21" s="51" t="s">
        <v>73</v>
      </c>
      <c r="B21" s="58">
        <v>10.199300000000001</v>
      </c>
      <c r="C21" s="58">
        <v>9.0470000000000006</v>
      </c>
      <c r="D21" s="58">
        <v>2.3033999999999999</v>
      </c>
      <c r="E21" s="58">
        <v>2.2972999999999999</v>
      </c>
      <c r="F21" s="58">
        <v>4.2960000000000003</v>
      </c>
      <c r="G21" s="58">
        <v>4.2960000000000003</v>
      </c>
      <c r="H21" s="58">
        <v>4.2893999999999997</v>
      </c>
      <c r="I21" s="58">
        <v>4.2893999999999997</v>
      </c>
      <c r="J21" s="60">
        <v>2.1404000000000001</v>
      </c>
    </row>
    <row r="22" spans="1:10" x14ac:dyDescent="0.25">
      <c r="A22" s="51" t="s">
        <v>75</v>
      </c>
      <c r="B22" s="58">
        <v>3.6755</v>
      </c>
      <c r="C22" s="58">
        <v>3.5686</v>
      </c>
      <c r="D22" s="58">
        <v>4.4984999999999999</v>
      </c>
      <c r="E22" s="58">
        <v>5.5802000000000005</v>
      </c>
      <c r="F22" s="58">
        <v>3.5369999999999999</v>
      </c>
      <c r="G22" s="58">
        <v>3.4727000000000001</v>
      </c>
      <c r="H22" s="58">
        <v>4.4028</v>
      </c>
      <c r="I22" s="58">
        <v>8.0694999999999997</v>
      </c>
      <c r="J22" s="60">
        <v>7.0312000000000001</v>
      </c>
    </row>
    <row r="23" spans="1:10" x14ac:dyDescent="0.25">
      <c r="A23" s="51" t="s">
        <v>76</v>
      </c>
      <c r="B23" s="58">
        <v>1.7743</v>
      </c>
      <c r="C23" s="58">
        <v>1.2565</v>
      </c>
      <c r="D23" s="58">
        <v>1.0259</v>
      </c>
      <c r="E23" s="58">
        <v>1.7688999999999999</v>
      </c>
      <c r="F23" s="58">
        <v>3.4405000000000001</v>
      </c>
      <c r="G23" s="58">
        <v>3.4405000000000001</v>
      </c>
      <c r="H23" s="58">
        <v>4.2671999999999999</v>
      </c>
      <c r="I23" s="58">
        <v>4.3513000000000002</v>
      </c>
      <c r="J23" s="60">
        <v>2.5749</v>
      </c>
    </row>
    <row r="24" spans="1:10" x14ac:dyDescent="0.25">
      <c r="A24" s="51" t="s">
        <v>77</v>
      </c>
      <c r="B24" s="58">
        <v>1.6103000000000001</v>
      </c>
      <c r="C24" s="58">
        <v>1.6103000000000001</v>
      </c>
      <c r="D24" s="58">
        <v>1.4577</v>
      </c>
      <c r="E24" s="58">
        <v>0.54159999999999997</v>
      </c>
      <c r="F24" s="58">
        <v>0.54159999999999997</v>
      </c>
      <c r="G24" s="58">
        <v>0.27029999999999998</v>
      </c>
      <c r="H24" s="58">
        <v>0.27029999999999998</v>
      </c>
      <c r="I24" s="58">
        <v>0.27029999999999998</v>
      </c>
      <c r="J24" s="60">
        <v>0.27029999999999998</v>
      </c>
    </row>
    <row r="25" spans="1:10" x14ac:dyDescent="0.25">
      <c r="A25" s="53" t="s">
        <v>82</v>
      </c>
      <c r="B25" s="61">
        <v>0</v>
      </c>
      <c r="C25" s="61">
        <v>0</v>
      </c>
      <c r="D25" s="61">
        <v>0</v>
      </c>
      <c r="E25" s="61">
        <v>0</v>
      </c>
      <c r="F25" s="61">
        <v>0.37219999999999998</v>
      </c>
      <c r="G25" s="61">
        <v>0.37219999999999998</v>
      </c>
      <c r="H25" s="61">
        <v>1.1665000000000001</v>
      </c>
      <c r="I25" s="61">
        <v>1.1665000000000001</v>
      </c>
      <c r="J25" s="60">
        <v>0</v>
      </c>
    </row>
    <row r="26" spans="1:10" x14ac:dyDescent="0.25">
      <c r="A26" s="51" t="s">
        <v>30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5.33E-2</v>
      </c>
      <c r="H26" s="58">
        <v>5.33E-2</v>
      </c>
      <c r="I26" s="58">
        <v>0</v>
      </c>
      <c r="J26" s="60">
        <v>0</v>
      </c>
    </row>
    <row r="27" spans="1:10" x14ac:dyDescent="0.25">
      <c r="A27" s="51" t="s">
        <v>86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60">
        <v>0.155</v>
      </c>
      <c r="H27" s="60">
        <v>0.155</v>
      </c>
      <c r="I27" s="60">
        <v>0</v>
      </c>
      <c r="J27" s="60">
        <v>0.18410000000000001</v>
      </c>
    </row>
    <row r="28" spans="1:10" x14ac:dyDescent="0.25">
      <c r="A28" s="51" t="s">
        <v>83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v>1.4681999999999999</v>
      </c>
      <c r="H28" s="58">
        <v>1.4644999999999999</v>
      </c>
      <c r="I28" s="58">
        <v>1.6241000000000001</v>
      </c>
      <c r="J28" s="60">
        <v>2.4335</v>
      </c>
    </row>
    <row r="29" spans="1:10" x14ac:dyDescent="0.25">
      <c r="A29" s="51" t="s">
        <v>78</v>
      </c>
      <c r="B29" s="58">
        <v>16.988399999999999</v>
      </c>
      <c r="C29" s="58">
        <v>8.0991</v>
      </c>
      <c r="D29" s="58">
        <v>17.730699999999999</v>
      </c>
      <c r="E29" s="58">
        <v>8.1320999999999994</v>
      </c>
      <c r="F29" s="58">
        <v>8.8609000000000009</v>
      </c>
      <c r="G29" s="58">
        <v>8.8231000000000002</v>
      </c>
      <c r="H29" s="58">
        <v>9.2485999999999997</v>
      </c>
      <c r="I29" s="58">
        <v>7.1839000000000004</v>
      </c>
      <c r="J29" s="60">
        <v>18.4345</v>
      </c>
    </row>
    <row r="30" spans="1:10" x14ac:dyDescent="0.25">
      <c r="A30" s="51" t="s">
        <v>79</v>
      </c>
      <c r="B30" s="58">
        <v>697.91129999999998</v>
      </c>
      <c r="C30" s="58">
        <v>664.59259999999995</v>
      </c>
      <c r="D30" s="58">
        <v>676.03809999999999</v>
      </c>
      <c r="E30" s="58">
        <v>675.46820000000002</v>
      </c>
      <c r="F30" s="58">
        <v>756.1146</v>
      </c>
      <c r="G30" s="58">
        <v>856.34939999999995</v>
      </c>
      <c r="H30" s="58">
        <v>979.38840000000005</v>
      </c>
      <c r="I30" s="58">
        <v>1319.7090000000001</v>
      </c>
      <c r="J30" s="60">
        <v>1465.6415999999999</v>
      </c>
    </row>
    <row r="31" spans="1:10" x14ac:dyDescent="0.25">
      <c r="A31" s="51" t="s">
        <v>38</v>
      </c>
      <c r="B31" s="58">
        <v>0</v>
      </c>
      <c r="C31" s="58">
        <v>0</v>
      </c>
      <c r="D31" s="58">
        <v>5.2195</v>
      </c>
      <c r="E31" s="58">
        <v>6.8216000000000001</v>
      </c>
      <c r="F31" s="58">
        <v>29.592500000000001</v>
      </c>
      <c r="G31" s="58">
        <v>38.8309</v>
      </c>
      <c r="H31" s="58">
        <v>43.2789</v>
      </c>
      <c r="I31" s="58">
        <v>53.286099999999998</v>
      </c>
      <c r="J31" s="60">
        <v>55.3797</v>
      </c>
    </row>
    <row r="32" spans="1:10" s="43" customFormat="1" x14ac:dyDescent="0.25">
      <c r="A32" s="51" t="s">
        <v>91</v>
      </c>
      <c r="B32" s="58"/>
      <c r="C32" s="58"/>
      <c r="D32" s="58"/>
      <c r="E32" s="58"/>
      <c r="F32" s="58"/>
      <c r="G32" s="58"/>
      <c r="H32" s="58"/>
      <c r="I32" s="58">
        <v>0.34889999999999999</v>
      </c>
      <c r="J32" s="60">
        <v>0.34889999999999999</v>
      </c>
    </row>
    <row r="33" spans="1:15" x14ac:dyDescent="0.25">
      <c r="A33" s="51" t="s">
        <v>31</v>
      </c>
      <c r="B33" s="58">
        <v>805.29690000000005</v>
      </c>
      <c r="C33" s="58">
        <v>829.18309999999997</v>
      </c>
      <c r="D33" s="58">
        <v>881.34439999999995</v>
      </c>
      <c r="E33" s="58">
        <v>946.07330000000002</v>
      </c>
      <c r="F33" s="58">
        <v>1085.9090000000001</v>
      </c>
      <c r="G33" s="58">
        <v>1289.0333000000001</v>
      </c>
      <c r="H33" s="62">
        <v>1486.2202</v>
      </c>
      <c r="I33" s="60">
        <v>2014.5685000000001</v>
      </c>
      <c r="J33" s="60">
        <v>2577.069</v>
      </c>
    </row>
    <row r="34" spans="1:15" x14ac:dyDescent="0.25">
      <c r="A34" s="51" t="s">
        <v>32</v>
      </c>
      <c r="B34" s="58">
        <v>2.3649</v>
      </c>
      <c r="C34" s="58">
        <v>2.3649</v>
      </c>
      <c r="D34" s="58">
        <v>2.1172</v>
      </c>
      <c r="E34" s="58">
        <v>2.1172</v>
      </c>
      <c r="F34" s="58">
        <v>2.1172</v>
      </c>
      <c r="G34" s="58">
        <v>2.4546999999999999</v>
      </c>
      <c r="H34" s="58">
        <v>2.4838</v>
      </c>
      <c r="I34" s="58">
        <v>2.7759</v>
      </c>
      <c r="J34" s="60">
        <v>3.0394999999999999</v>
      </c>
    </row>
    <row r="35" spans="1:15" x14ac:dyDescent="0.25">
      <c r="A35" s="51" t="s">
        <v>33</v>
      </c>
      <c r="B35" s="58">
        <v>723.88689999999997</v>
      </c>
      <c r="C35" s="58">
        <v>685.11839999999995</v>
      </c>
      <c r="D35" s="58">
        <v>710.30149999999992</v>
      </c>
      <c r="E35" s="58">
        <v>683.91689999999994</v>
      </c>
      <c r="F35" s="58">
        <v>751.80330000000004</v>
      </c>
      <c r="G35" s="58">
        <v>736.29600000000005</v>
      </c>
      <c r="H35" s="58">
        <v>753.56200000000001</v>
      </c>
      <c r="I35" s="58">
        <v>774.40970000000004</v>
      </c>
      <c r="J35" s="60">
        <v>790.72770000000003</v>
      </c>
      <c r="O35">
        <v>3</v>
      </c>
    </row>
    <row r="36" spans="1:15" x14ac:dyDescent="0.25">
      <c r="A36" s="52" t="s">
        <v>36</v>
      </c>
      <c r="B36" s="58">
        <v>2365.0149000000001</v>
      </c>
      <c r="C36" s="58">
        <v>2272.1633999999999</v>
      </c>
      <c r="D36" s="58">
        <v>2108.1689000000001</v>
      </c>
      <c r="E36" s="58">
        <v>867.95719999999994</v>
      </c>
      <c r="F36" s="58">
        <v>921.79269999999997</v>
      </c>
      <c r="G36" s="58">
        <v>1064.0016999999998</v>
      </c>
      <c r="H36" s="58">
        <v>956.8954</v>
      </c>
      <c r="I36" s="58">
        <v>1783.8063999999999</v>
      </c>
      <c r="J36" s="60">
        <v>2921.9740000000002</v>
      </c>
    </row>
    <row r="37" spans="1:15" x14ac:dyDescent="0.25">
      <c r="A37" s="51" t="s">
        <v>19</v>
      </c>
      <c r="B37" s="58">
        <v>0</v>
      </c>
      <c r="C37" s="58">
        <v>0</v>
      </c>
      <c r="D37" s="58">
        <v>0</v>
      </c>
      <c r="E37" s="58">
        <v>0</v>
      </c>
      <c r="F37" s="58">
        <v>7.9107000000000003</v>
      </c>
      <c r="G37" s="58">
        <v>4.4527000000000001</v>
      </c>
      <c r="H37" s="60">
        <v>5.7469999999999999</v>
      </c>
      <c r="I37" s="60">
        <v>5.8070000000000004</v>
      </c>
      <c r="J37" s="60">
        <v>5.7763</v>
      </c>
    </row>
    <row r="38" spans="1:15" x14ac:dyDescent="0.25">
      <c r="A38" s="54" t="s">
        <v>67</v>
      </c>
      <c r="B38" s="63">
        <f t="shared" ref="B38:J38" si="0">SUM(B3:B37)</f>
        <v>4954.8312999999998</v>
      </c>
      <c r="C38" s="63">
        <f t="shared" si="0"/>
        <v>4836.2534999999998</v>
      </c>
      <c r="D38" s="63">
        <f t="shared" si="0"/>
        <v>4903.047700000001</v>
      </c>
      <c r="E38" s="63">
        <f t="shared" si="0"/>
        <v>3575.1237999999994</v>
      </c>
      <c r="F38" s="63">
        <f t="shared" si="0"/>
        <v>4000.6905000000002</v>
      </c>
      <c r="G38" s="63">
        <f t="shared" si="0"/>
        <v>4448.708599999999</v>
      </c>
      <c r="H38" s="63">
        <f t="shared" si="0"/>
        <v>4676.1781000000001</v>
      </c>
      <c r="I38" s="63">
        <f t="shared" si="0"/>
        <v>6442.3661999999995</v>
      </c>
      <c r="J38" s="63">
        <f t="shared" si="0"/>
        <v>8371.2938999999988</v>
      </c>
    </row>
    <row r="39" spans="1:15" x14ac:dyDescent="0.25">
      <c r="A39" s="52" t="s">
        <v>96</v>
      </c>
      <c r="B39" s="58">
        <v>1.5831</v>
      </c>
      <c r="C39" s="58">
        <v>1.7667999999999999</v>
      </c>
      <c r="D39" s="58">
        <v>1.7105999999999999</v>
      </c>
      <c r="E39" s="58">
        <v>7.0358000000000001</v>
      </c>
      <c r="F39" s="58">
        <v>1.9712000000000001</v>
      </c>
      <c r="G39" s="58">
        <v>1.6403000000000001</v>
      </c>
      <c r="H39" s="58">
        <v>1.5757000000000001</v>
      </c>
      <c r="I39" s="58">
        <v>1.8181</v>
      </c>
      <c r="J39" s="60">
        <v>1.4488000000000001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A13" workbookViewId="0">
      <selection activeCell="O15" sqref="O15"/>
    </sheetView>
  </sheetViews>
  <sheetFormatPr baseColWidth="10" defaultRowHeight="15" x14ac:dyDescent="0.25"/>
  <cols>
    <col min="1" max="1" width="35.42578125" bestFit="1" customWidth="1"/>
    <col min="2" max="4" width="7.5703125" hidden="1" customWidth="1"/>
    <col min="5" max="10" width="7.5703125" bestFit="1" customWidth="1"/>
    <col min="11" max="11" width="6.5703125" bestFit="1" customWidth="1"/>
    <col min="12" max="12" width="9" style="43" customWidth="1"/>
  </cols>
  <sheetData>
    <row r="1" spans="1:13" x14ac:dyDescent="0.25">
      <c r="A1" s="41" t="s">
        <v>81</v>
      </c>
      <c r="B1" s="36">
        <v>2012</v>
      </c>
      <c r="C1" s="36">
        <v>2013</v>
      </c>
      <c r="D1" s="36">
        <v>2014</v>
      </c>
      <c r="E1" s="36">
        <v>2015</v>
      </c>
      <c r="F1" s="36">
        <v>2016</v>
      </c>
      <c r="G1" s="36">
        <v>2017</v>
      </c>
      <c r="H1" s="36">
        <v>2018</v>
      </c>
      <c r="I1" s="36">
        <v>2019</v>
      </c>
      <c r="J1" s="36">
        <v>2020</v>
      </c>
      <c r="K1" s="36">
        <v>2021</v>
      </c>
      <c r="L1" s="36">
        <v>2022</v>
      </c>
      <c r="M1" s="36">
        <v>2023</v>
      </c>
    </row>
    <row r="2" spans="1:13" x14ac:dyDescent="0.25">
      <c r="A2" s="7" t="s">
        <v>97</v>
      </c>
      <c r="B2" s="12">
        <v>1</v>
      </c>
      <c r="C2" s="12">
        <v>1</v>
      </c>
      <c r="D2" s="13">
        <v>1</v>
      </c>
      <c r="E2" s="13">
        <v>1</v>
      </c>
      <c r="F2" s="13">
        <v>1</v>
      </c>
      <c r="G2" s="13">
        <v>1</v>
      </c>
      <c r="H2" s="13">
        <v>1</v>
      </c>
      <c r="I2" s="5">
        <v>1</v>
      </c>
      <c r="J2" s="5">
        <v>0</v>
      </c>
      <c r="K2" s="5">
        <v>0</v>
      </c>
      <c r="L2" s="11">
        <v>1</v>
      </c>
      <c r="M2" s="11">
        <v>1</v>
      </c>
    </row>
    <row r="3" spans="1:13" x14ac:dyDescent="0.25">
      <c r="A3" s="9" t="s">
        <v>12</v>
      </c>
      <c r="B3" s="12">
        <v>1</v>
      </c>
      <c r="C3" s="12">
        <v>1</v>
      </c>
      <c r="D3" s="13">
        <v>1</v>
      </c>
      <c r="E3" s="13">
        <v>1</v>
      </c>
      <c r="F3" s="13">
        <v>1</v>
      </c>
      <c r="G3" s="13">
        <v>1</v>
      </c>
      <c r="H3" s="13">
        <v>1</v>
      </c>
      <c r="I3" s="5">
        <v>1</v>
      </c>
      <c r="J3" s="5">
        <v>1</v>
      </c>
      <c r="K3" s="5">
        <v>1</v>
      </c>
      <c r="L3" s="5">
        <v>1</v>
      </c>
      <c r="M3" s="5">
        <v>1</v>
      </c>
    </row>
    <row r="4" spans="1:13" x14ac:dyDescent="0.25">
      <c r="A4" s="10" t="s">
        <v>13</v>
      </c>
      <c r="B4" s="12">
        <v>0</v>
      </c>
      <c r="C4" s="12">
        <v>1</v>
      </c>
      <c r="D4" s="13">
        <v>1</v>
      </c>
      <c r="E4" s="13">
        <v>2</v>
      </c>
      <c r="F4" s="13">
        <v>2</v>
      </c>
      <c r="G4" s="13">
        <v>2</v>
      </c>
      <c r="H4" s="13">
        <v>2</v>
      </c>
      <c r="I4" s="5">
        <v>2</v>
      </c>
      <c r="J4" s="5">
        <v>2</v>
      </c>
      <c r="K4" s="5">
        <v>2</v>
      </c>
      <c r="L4" s="5">
        <v>0</v>
      </c>
      <c r="M4" s="5">
        <v>0</v>
      </c>
    </row>
    <row r="5" spans="1:13" x14ac:dyDescent="0.25">
      <c r="A5" s="9" t="s">
        <v>103</v>
      </c>
      <c r="B5" s="12">
        <v>9</v>
      </c>
      <c r="C5" s="12">
        <v>7</v>
      </c>
      <c r="D5" s="13">
        <v>6</v>
      </c>
      <c r="E5" s="13">
        <v>7</v>
      </c>
      <c r="F5" s="13">
        <v>6</v>
      </c>
      <c r="G5" s="13">
        <v>6</v>
      </c>
      <c r="H5" s="13">
        <v>3</v>
      </c>
      <c r="I5" s="5">
        <v>3</v>
      </c>
      <c r="J5" s="5">
        <v>4</v>
      </c>
      <c r="K5" s="5">
        <v>3</v>
      </c>
      <c r="L5" s="5">
        <v>3</v>
      </c>
      <c r="M5" s="5">
        <v>4</v>
      </c>
    </row>
    <row r="6" spans="1:13" x14ac:dyDescent="0.25">
      <c r="A6" s="6" t="s">
        <v>41</v>
      </c>
      <c r="B6" s="14">
        <v>1</v>
      </c>
      <c r="C6" s="14">
        <v>1</v>
      </c>
      <c r="D6" s="13">
        <v>1</v>
      </c>
      <c r="E6" s="13">
        <v>1</v>
      </c>
      <c r="F6" s="13">
        <v>1</v>
      </c>
      <c r="G6" s="13">
        <v>1</v>
      </c>
      <c r="H6" s="13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</row>
    <row r="7" spans="1:13" x14ac:dyDescent="0.25">
      <c r="M7" s="43"/>
    </row>
    <row r="8" spans="1:13" x14ac:dyDescent="0.25">
      <c r="A8" s="38" t="s">
        <v>80</v>
      </c>
      <c r="B8" s="39">
        <v>2012</v>
      </c>
      <c r="C8" s="39">
        <v>2013</v>
      </c>
      <c r="D8" s="39">
        <v>2014</v>
      </c>
      <c r="E8" s="39">
        <v>2015</v>
      </c>
      <c r="F8" s="39">
        <v>2016</v>
      </c>
      <c r="G8" s="39">
        <v>2017</v>
      </c>
      <c r="H8" s="40">
        <v>2018</v>
      </c>
      <c r="I8" s="40">
        <v>2019</v>
      </c>
      <c r="J8" s="40">
        <v>2020</v>
      </c>
      <c r="K8" s="40">
        <v>2021</v>
      </c>
      <c r="L8" s="40">
        <v>2022</v>
      </c>
      <c r="M8" s="40"/>
    </row>
    <row r="9" spans="1:13" x14ac:dyDescent="0.25">
      <c r="A9" s="7" t="s">
        <v>97</v>
      </c>
      <c r="B9" s="8">
        <v>40</v>
      </c>
      <c r="C9" s="8">
        <v>61</v>
      </c>
      <c r="D9" s="5">
        <v>104</v>
      </c>
      <c r="E9" s="5">
        <v>80</v>
      </c>
      <c r="F9" s="5">
        <v>41</v>
      </c>
      <c r="G9" s="5">
        <v>35</v>
      </c>
      <c r="H9" s="5">
        <v>26</v>
      </c>
      <c r="I9" s="5">
        <v>23</v>
      </c>
      <c r="J9" s="5">
        <v>0</v>
      </c>
      <c r="K9" s="5">
        <v>0</v>
      </c>
      <c r="L9" s="11">
        <v>353</v>
      </c>
      <c r="M9" s="11">
        <v>265</v>
      </c>
    </row>
    <row r="10" spans="1:13" x14ac:dyDescent="0.25">
      <c r="A10" s="9" t="s">
        <v>12</v>
      </c>
      <c r="B10" s="8">
        <v>597</v>
      </c>
      <c r="C10" s="8">
        <v>597</v>
      </c>
      <c r="D10" s="5">
        <v>1232</v>
      </c>
      <c r="E10" s="5">
        <v>1704</v>
      </c>
      <c r="F10" s="5">
        <v>1374</v>
      </c>
      <c r="G10" s="5">
        <v>740</v>
      </c>
      <c r="H10" s="5">
        <v>1119</v>
      </c>
      <c r="I10" s="5">
        <v>1119</v>
      </c>
      <c r="J10" s="5">
        <v>665</v>
      </c>
      <c r="K10" s="5">
        <v>952</v>
      </c>
      <c r="L10" s="5">
        <v>952</v>
      </c>
      <c r="M10" s="5">
        <v>1221</v>
      </c>
    </row>
    <row r="11" spans="1:13" x14ac:dyDescent="0.25">
      <c r="A11" s="10" t="s">
        <v>13</v>
      </c>
      <c r="B11" s="8">
        <v>0</v>
      </c>
      <c r="C11" s="8">
        <v>400</v>
      </c>
      <c r="D11" s="5">
        <v>780</v>
      </c>
      <c r="E11" s="5">
        <v>1242</v>
      </c>
      <c r="F11" s="5">
        <v>2093</v>
      </c>
      <c r="G11" s="5">
        <v>2093</v>
      </c>
      <c r="H11" s="5">
        <v>1937</v>
      </c>
      <c r="I11" s="5">
        <v>2620</v>
      </c>
      <c r="J11" s="5">
        <v>1255</v>
      </c>
      <c r="K11" s="5">
        <v>700</v>
      </c>
      <c r="L11" s="5">
        <v>0</v>
      </c>
      <c r="M11" s="5">
        <v>0</v>
      </c>
    </row>
    <row r="12" spans="1:13" x14ac:dyDescent="0.25">
      <c r="A12" s="9" t="s">
        <v>14</v>
      </c>
      <c r="B12" s="8">
        <v>1744</v>
      </c>
      <c r="C12" s="8">
        <v>1956</v>
      </c>
      <c r="D12" s="5">
        <v>1955</v>
      </c>
      <c r="E12" s="5">
        <v>2295</v>
      </c>
      <c r="F12" s="5">
        <v>2171</v>
      </c>
      <c r="G12" s="5">
        <v>1960</v>
      </c>
      <c r="H12" s="5">
        <v>746</v>
      </c>
      <c r="I12" s="5">
        <v>793</v>
      </c>
      <c r="J12" s="5">
        <v>999</v>
      </c>
      <c r="K12" s="5">
        <v>776</v>
      </c>
      <c r="L12" s="5">
        <v>695</v>
      </c>
      <c r="M12" s="5">
        <v>726</v>
      </c>
    </row>
    <row r="13" spans="1:13" x14ac:dyDescent="0.25">
      <c r="A13" s="6" t="s">
        <v>15</v>
      </c>
      <c r="B13" s="11">
        <v>170.32</v>
      </c>
      <c r="C13" s="11">
        <v>296.7</v>
      </c>
      <c r="D13" s="5">
        <v>326</v>
      </c>
      <c r="E13" s="5">
        <v>355.2</v>
      </c>
      <c r="F13" s="5">
        <v>463.44</v>
      </c>
      <c r="G13" s="5">
        <v>288.39999999999998</v>
      </c>
      <c r="H13" s="5">
        <v>383.62</v>
      </c>
      <c r="I13" s="5">
        <v>314.41000000000003</v>
      </c>
      <c r="J13" s="5">
        <v>310.08999999999997</v>
      </c>
      <c r="K13" s="5">
        <v>318.29000000000002</v>
      </c>
      <c r="L13" s="5">
        <v>310.08999999999997</v>
      </c>
      <c r="M13" s="5">
        <v>246.54</v>
      </c>
    </row>
    <row r="14" spans="1:13" x14ac:dyDescent="0.25">
      <c r="A14" s="48" t="s">
        <v>98</v>
      </c>
    </row>
    <row r="17" spans="7:7" x14ac:dyDescent="0.25">
      <c r="G17" s="4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L13" sqref="L13"/>
    </sheetView>
  </sheetViews>
  <sheetFormatPr baseColWidth="10" defaultRowHeight="15" x14ac:dyDescent="0.25"/>
  <cols>
    <col min="1" max="1" width="65" customWidth="1"/>
    <col min="2" max="8" width="5" bestFit="1" customWidth="1"/>
    <col min="9" max="9" width="5" style="43" bestFit="1" customWidth="1"/>
    <col min="10" max="10" width="6.140625" customWidth="1"/>
  </cols>
  <sheetData>
    <row r="1" spans="1:10" ht="15.75" thickBot="1" x14ac:dyDescent="0.3">
      <c r="A1" s="34" t="s">
        <v>42</v>
      </c>
      <c r="B1" s="34">
        <v>2015</v>
      </c>
      <c r="C1" s="34">
        <v>2016</v>
      </c>
      <c r="D1" s="34">
        <v>2017</v>
      </c>
      <c r="E1" s="34">
        <v>2018</v>
      </c>
      <c r="F1" s="34">
        <v>2019</v>
      </c>
      <c r="G1" s="34">
        <v>2020</v>
      </c>
      <c r="H1" s="34">
        <v>2021</v>
      </c>
      <c r="I1" s="34">
        <v>2022</v>
      </c>
      <c r="J1" s="34">
        <v>2023</v>
      </c>
    </row>
    <row r="2" spans="1:10" ht="16.5" thickBot="1" x14ac:dyDescent="0.3">
      <c r="A2" s="20" t="s">
        <v>43</v>
      </c>
      <c r="B2" s="32">
        <v>90</v>
      </c>
      <c r="C2" s="32">
        <v>91</v>
      </c>
      <c r="D2" s="32">
        <v>102</v>
      </c>
      <c r="E2" s="32">
        <v>110</v>
      </c>
      <c r="F2" s="32">
        <v>118</v>
      </c>
      <c r="G2" s="32">
        <v>125</v>
      </c>
      <c r="H2" s="32">
        <v>119</v>
      </c>
      <c r="I2" s="32">
        <f>SUM(I3:I20)</f>
        <v>137</v>
      </c>
      <c r="J2" s="32">
        <f>SUM(J3:J20)</f>
        <v>142</v>
      </c>
    </row>
    <row r="3" spans="1:10" x14ac:dyDescent="0.25">
      <c r="A3" s="68" t="s">
        <v>44</v>
      </c>
      <c r="B3" s="69">
        <v>12</v>
      </c>
      <c r="C3" s="69">
        <v>11</v>
      </c>
      <c r="D3" s="69">
        <v>11</v>
      </c>
      <c r="E3" s="69">
        <v>10</v>
      </c>
      <c r="F3" s="69">
        <v>10</v>
      </c>
      <c r="G3" s="69">
        <v>11</v>
      </c>
      <c r="H3" s="69">
        <v>11</v>
      </c>
      <c r="I3" s="69">
        <v>12</v>
      </c>
      <c r="J3" s="69">
        <v>11</v>
      </c>
    </row>
    <row r="4" spans="1:10" x14ac:dyDescent="0.25">
      <c r="A4" s="68" t="s">
        <v>45</v>
      </c>
      <c r="B4" s="69">
        <v>6</v>
      </c>
      <c r="C4" s="69">
        <v>7</v>
      </c>
      <c r="D4" s="69">
        <v>7</v>
      </c>
      <c r="E4" s="69">
        <v>10</v>
      </c>
      <c r="F4" s="69">
        <v>4</v>
      </c>
      <c r="G4" s="69">
        <v>11</v>
      </c>
      <c r="H4" s="69">
        <v>10</v>
      </c>
      <c r="I4" s="69">
        <v>10</v>
      </c>
      <c r="J4" s="69">
        <v>12</v>
      </c>
    </row>
    <row r="5" spans="1:10" x14ac:dyDescent="0.25">
      <c r="A5" s="68" t="s">
        <v>46</v>
      </c>
      <c r="B5" s="69">
        <v>7</v>
      </c>
      <c r="C5" s="69">
        <v>8</v>
      </c>
      <c r="D5" s="69">
        <v>11</v>
      </c>
      <c r="E5" s="69">
        <v>10</v>
      </c>
      <c r="F5" s="69">
        <v>11</v>
      </c>
      <c r="G5" s="69">
        <v>11</v>
      </c>
      <c r="H5" s="69">
        <v>12</v>
      </c>
      <c r="I5" s="69">
        <v>15</v>
      </c>
      <c r="J5" s="69">
        <v>13</v>
      </c>
    </row>
    <row r="6" spans="1:10" x14ac:dyDescent="0.25">
      <c r="A6" s="68" t="s">
        <v>17</v>
      </c>
      <c r="B6" s="69">
        <v>2</v>
      </c>
      <c r="C6" s="69">
        <v>3</v>
      </c>
      <c r="D6" s="69">
        <v>3</v>
      </c>
      <c r="E6" s="69">
        <v>3</v>
      </c>
      <c r="F6" s="69">
        <v>3</v>
      </c>
      <c r="G6" s="69">
        <v>3</v>
      </c>
      <c r="H6" s="69">
        <v>2</v>
      </c>
      <c r="I6" s="69">
        <v>3</v>
      </c>
      <c r="J6" s="69">
        <v>3</v>
      </c>
    </row>
    <row r="7" spans="1:10" s="43" customFormat="1" x14ac:dyDescent="0.25">
      <c r="A7" s="68" t="s">
        <v>94</v>
      </c>
      <c r="B7" s="69"/>
      <c r="C7" s="69"/>
      <c r="D7" s="69"/>
      <c r="E7" s="69"/>
      <c r="F7" s="69"/>
      <c r="G7" s="69"/>
      <c r="H7" s="69"/>
      <c r="I7" s="69">
        <v>1</v>
      </c>
      <c r="J7" s="69">
        <v>1</v>
      </c>
    </row>
    <row r="8" spans="1:10" x14ac:dyDescent="0.25">
      <c r="A8" s="68" t="s">
        <v>47</v>
      </c>
      <c r="B8" s="69">
        <v>1</v>
      </c>
      <c r="C8" s="69">
        <v>2</v>
      </c>
      <c r="D8" s="69">
        <v>2</v>
      </c>
      <c r="E8" s="69">
        <v>1</v>
      </c>
      <c r="F8" s="69">
        <v>10</v>
      </c>
      <c r="G8" s="69">
        <v>9</v>
      </c>
      <c r="H8" s="69">
        <v>9</v>
      </c>
      <c r="I8" s="69">
        <v>13</v>
      </c>
      <c r="J8" s="69">
        <v>10</v>
      </c>
    </row>
    <row r="9" spans="1:10" ht="18" customHeight="1" x14ac:dyDescent="0.25">
      <c r="A9" s="68" t="s">
        <v>48</v>
      </c>
      <c r="B9" s="69">
        <v>1</v>
      </c>
      <c r="C9" s="69">
        <v>1</v>
      </c>
      <c r="D9" s="69">
        <v>1</v>
      </c>
      <c r="E9" s="69">
        <v>0</v>
      </c>
      <c r="F9" s="69">
        <v>0</v>
      </c>
      <c r="G9" s="69">
        <v>1</v>
      </c>
      <c r="H9" s="69">
        <v>1</v>
      </c>
      <c r="I9" s="69">
        <v>1</v>
      </c>
      <c r="J9" s="69">
        <v>1</v>
      </c>
    </row>
    <row r="10" spans="1:10" x14ac:dyDescent="0.25">
      <c r="A10" s="68" t="s">
        <v>49</v>
      </c>
      <c r="B10" s="69">
        <v>2</v>
      </c>
      <c r="C10" s="69">
        <v>2</v>
      </c>
      <c r="D10" s="69">
        <v>2</v>
      </c>
      <c r="E10" s="69">
        <v>3</v>
      </c>
      <c r="F10" s="69">
        <v>2</v>
      </c>
      <c r="G10" s="69">
        <v>2</v>
      </c>
      <c r="H10" s="69">
        <v>2</v>
      </c>
      <c r="I10" s="69">
        <v>2</v>
      </c>
      <c r="J10" s="69">
        <v>2</v>
      </c>
    </row>
    <row r="11" spans="1:10" x14ac:dyDescent="0.25">
      <c r="A11" s="68" t="s">
        <v>50</v>
      </c>
      <c r="B11" s="69">
        <v>1</v>
      </c>
      <c r="C11" s="69">
        <v>2</v>
      </c>
      <c r="D11" s="69">
        <v>2</v>
      </c>
      <c r="E11" s="69">
        <v>3</v>
      </c>
      <c r="F11" s="69">
        <v>2</v>
      </c>
      <c r="G11" s="69">
        <v>2</v>
      </c>
      <c r="H11" s="69">
        <v>2</v>
      </c>
      <c r="I11" s="69">
        <v>2</v>
      </c>
      <c r="J11" s="69">
        <v>2</v>
      </c>
    </row>
    <row r="12" spans="1:10" x14ac:dyDescent="0.25">
      <c r="A12" s="68" t="s">
        <v>51</v>
      </c>
      <c r="B12" s="69">
        <v>49</v>
      </c>
      <c r="C12" s="69">
        <v>47</v>
      </c>
      <c r="D12" s="69">
        <v>52</v>
      </c>
      <c r="E12" s="69">
        <v>58</v>
      </c>
      <c r="F12" s="69">
        <v>62</v>
      </c>
      <c r="G12" s="69">
        <v>60</v>
      </c>
      <c r="H12" s="69">
        <v>58</v>
      </c>
      <c r="I12" s="69">
        <v>65</v>
      </c>
      <c r="J12" s="69">
        <v>70</v>
      </c>
    </row>
    <row r="13" spans="1:10" s="43" customFormat="1" ht="30" x14ac:dyDescent="0.25">
      <c r="A13" s="68" t="s">
        <v>95</v>
      </c>
      <c r="B13" s="69"/>
      <c r="C13" s="69"/>
      <c r="D13" s="69"/>
      <c r="E13" s="69"/>
      <c r="F13" s="69"/>
      <c r="G13" s="69"/>
      <c r="H13" s="69"/>
      <c r="I13" s="69">
        <v>1</v>
      </c>
      <c r="J13" s="69">
        <v>1</v>
      </c>
    </row>
    <row r="14" spans="1:10" x14ac:dyDescent="0.25">
      <c r="A14" s="68" t="s">
        <v>52</v>
      </c>
      <c r="B14" s="69">
        <v>2</v>
      </c>
      <c r="C14" s="69">
        <v>2</v>
      </c>
      <c r="D14" s="69">
        <v>2</v>
      </c>
      <c r="E14" s="69">
        <v>2</v>
      </c>
      <c r="F14" s="69">
        <v>4</v>
      </c>
      <c r="G14" s="69">
        <v>3</v>
      </c>
      <c r="H14" s="69">
        <v>3</v>
      </c>
      <c r="I14" s="69">
        <v>2</v>
      </c>
      <c r="J14" s="69">
        <v>3</v>
      </c>
    </row>
    <row r="15" spans="1:10" x14ac:dyDescent="0.25">
      <c r="A15" s="68" t="s">
        <v>65</v>
      </c>
      <c r="B15" s="69">
        <v>0</v>
      </c>
      <c r="C15" s="69">
        <v>0</v>
      </c>
      <c r="D15" s="69">
        <v>0</v>
      </c>
      <c r="E15" s="69">
        <v>0</v>
      </c>
      <c r="F15" s="69">
        <v>1</v>
      </c>
      <c r="G15" s="69">
        <v>2</v>
      </c>
      <c r="H15" s="69">
        <v>1</v>
      </c>
      <c r="I15" s="69">
        <v>1</v>
      </c>
      <c r="J15" s="69">
        <v>1</v>
      </c>
    </row>
    <row r="16" spans="1:10" x14ac:dyDescent="0.25">
      <c r="A16" s="68" t="s">
        <v>53</v>
      </c>
      <c r="B16" s="69">
        <v>1</v>
      </c>
      <c r="C16" s="69">
        <v>1</v>
      </c>
      <c r="D16" s="69">
        <v>1</v>
      </c>
      <c r="E16" s="69">
        <v>1</v>
      </c>
      <c r="F16" s="69">
        <v>0</v>
      </c>
      <c r="G16" s="69">
        <v>0</v>
      </c>
      <c r="H16" s="69">
        <v>0</v>
      </c>
      <c r="I16" s="69">
        <v>1</v>
      </c>
      <c r="J16" s="69">
        <v>1</v>
      </c>
    </row>
    <row r="17" spans="1:10" x14ac:dyDescent="0.25">
      <c r="A17" s="68" t="s">
        <v>16</v>
      </c>
      <c r="B17" s="69">
        <v>1</v>
      </c>
      <c r="C17" s="69">
        <v>1</v>
      </c>
      <c r="D17" s="69">
        <v>1</v>
      </c>
      <c r="E17" s="69">
        <v>2</v>
      </c>
      <c r="F17" s="69">
        <v>2</v>
      </c>
      <c r="G17" s="69">
        <v>3</v>
      </c>
      <c r="H17" s="69">
        <v>3</v>
      </c>
      <c r="I17" s="69">
        <v>3</v>
      </c>
      <c r="J17" s="69">
        <v>3</v>
      </c>
    </row>
    <row r="18" spans="1:10" x14ac:dyDescent="0.25">
      <c r="A18" s="68" t="s">
        <v>54</v>
      </c>
      <c r="B18" s="69">
        <v>2</v>
      </c>
      <c r="C18" s="69">
        <v>1</v>
      </c>
      <c r="D18" s="69">
        <v>2</v>
      </c>
      <c r="E18" s="69">
        <v>3</v>
      </c>
      <c r="F18" s="69">
        <v>3</v>
      </c>
      <c r="G18" s="69">
        <v>3</v>
      </c>
      <c r="H18" s="69">
        <v>2</v>
      </c>
      <c r="I18" s="69">
        <v>3</v>
      </c>
      <c r="J18" s="69">
        <v>4</v>
      </c>
    </row>
    <row r="19" spans="1:10" x14ac:dyDescent="0.25">
      <c r="A19" s="68" t="s">
        <v>55</v>
      </c>
      <c r="B19" s="69">
        <v>2</v>
      </c>
      <c r="C19" s="69">
        <v>1</v>
      </c>
      <c r="D19" s="69">
        <v>3</v>
      </c>
      <c r="E19" s="69">
        <v>2</v>
      </c>
      <c r="F19" s="69">
        <v>2</v>
      </c>
      <c r="G19" s="69">
        <v>1</v>
      </c>
      <c r="H19" s="69">
        <v>1</v>
      </c>
      <c r="I19" s="69">
        <v>0</v>
      </c>
      <c r="J19" s="69">
        <v>0</v>
      </c>
    </row>
    <row r="20" spans="1:10" ht="15.75" thickBot="1" x14ac:dyDescent="0.3">
      <c r="A20" s="70" t="s">
        <v>66</v>
      </c>
      <c r="B20" s="69">
        <v>1</v>
      </c>
      <c r="C20" s="69">
        <v>2</v>
      </c>
      <c r="D20" s="69">
        <v>2</v>
      </c>
      <c r="E20" s="69">
        <v>2</v>
      </c>
      <c r="F20" s="69">
        <v>2</v>
      </c>
      <c r="G20" s="69">
        <v>3</v>
      </c>
      <c r="H20" s="69">
        <v>2</v>
      </c>
      <c r="I20" s="69">
        <v>2</v>
      </c>
      <c r="J20" s="69">
        <v>4</v>
      </c>
    </row>
    <row r="21" spans="1:10" ht="16.5" thickBot="1" x14ac:dyDescent="0.3">
      <c r="A21" s="20" t="s">
        <v>56</v>
      </c>
      <c r="B21" s="21">
        <v>9</v>
      </c>
      <c r="C21" s="21">
        <v>13</v>
      </c>
      <c r="D21" s="21">
        <v>17</v>
      </c>
      <c r="E21" s="21">
        <v>20</v>
      </c>
      <c r="F21" s="21">
        <v>21</v>
      </c>
      <c r="G21" s="21">
        <v>24</v>
      </c>
      <c r="H21" s="21">
        <v>17</v>
      </c>
      <c r="I21" s="21">
        <f>SUM(I22:I31)</f>
        <v>20</v>
      </c>
      <c r="J21" s="21">
        <v>23</v>
      </c>
    </row>
    <row r="22" spans="1:10" x14ac:dyDescent="0.25">
      <c r="A22" s="68" t="s">
        <v>57</v>
      </c>
      <c r="B22" s="69">
        <v>2</v>
      </c>
      <c r="C22" s="69">
        <v>1</v>
      </c>
      <c r="D22" s="69">
        <v>1</v>
      </c>
      <c r="E22" s="69">
        <v>1</v>
      </c>
      <c r="F22" s="69">
        <v>1</v>
      </c>
      <c r="G22" s="69">
        <v>2</v>
      </c>
      <c r="H22" s="69">
        <v>1</v>
      </c>
      <c r="I22" s="69">
        <v>0</v>
      </c>
      <c r="J22" s="69">
        <v>1</v>
      </c>
    </row>
    <row r="23" spans="1:10" x14ac:dyDescent="0.25">
      <c r="A23" s="68" t="s">
        <v>58</v>
      </c>
      <c r="B23" s="69">
        <v>2</v>
      </c>
      <c r="C23" s="69">
        <v>3</v>
      </c>
      <c r="D23" s="69">
        <v>4</v>
      </c>
      <c r="E23" s="69">
        <v>4</v>
      </c>
      <c r="F23" s="69">
        <v>5</v>
      </c>
      <c r="G23" s="69">
        <v>7</v>
      </c>
      <c r="H23" s="69">
        <v>6</v>
      </c>
      <c r="I23" s="69">
        <v>5</v>
      </c>
      <c r="J23" s="69">
        <v>4</v>
      </c>
    </row>
    <row r="24" spans="1:10" x14ac:dyDescent="0.25">
      <c r="A24" s="68" t="s">
        <v>59</v>
      </c>
      <c r="B24" s="69">
        <v>1</v>
      </c>
      <c r="C24" s="69">
        <v>1</v>
      </c>
      <c r="D24" s="69">
        <v>1</v>
      </c>
      <c r="E24" s="69">
        <v>1</v>
      </c>
      <c r="F24" s="69">
        <v>1</v>
      </c>
      <c r="G24" s="69">
        <v>1</v>
      </c>
      <c r="H24" s="69">
        <v>2</v>
      </c>
      <c r="I24" s="69">
        <v>1</v>
      </c>
      <c r="J24" s="69">
        <v>1</v>
      </c>
    </row>
    <row r="25" spans="1:10" x14ac:dyDescent="0.25">
      <c r="A25" s="68" t="s">
        <v>47</v>
      </c>
      <c r="B25" s="69">
        <v>0</v>
      </c>
      <c r="C25" s="69">
        <v>2</v>
      </c>
      <c r="D25" s="69">
        <v>2</v>
      </c>
      <c r="E25" s="69">
        <v>3</v>
      </c>
      <c r="F25" s="69">
        <v>3</v>
      </c>
      <c r="G25" s="69">
        <v>4</v>
      </c>
      <c r="H25" s="69">
        <v>1</v>
      </c>
      <c r="I25" s="69">
        <v>4</v>
      </c>
      <c r="J25" s="69">
        <v>4</v>
      </c>
    </row>
    <row r="26" spans="1:10" x14ac:dyDescent="0.25">
      <c r="A26" s="68" t="s">
        <v>60</v>
      </c>
      <c r="B26" s="69">
        <v>0</v>
      </c>
      <c r="C26" s="69">
        <v>1</v>
      </c>
      <c r="D26" s="69">
        <v>1</v>
      </c>
      <c r="E26" s="69">
        <v>1</v>
      </c>
      <c r="F26" s="69">
        <v>1</v>
      </c>
      <c r="G26" s="69">
        <v>1</v>
      </c>
      <c r="H26" s="69">
        <v>2</v>
      </c>
      <c r="I26" s="69">
        <v>2</v>
      </c>
      <c r="J26" s="69">
        <v>3</v>
      </c>
    </row>
    <row r="27" spans="1:10" ht="30" x14ac:dyDescent="0.25">
      <c r="A27" s="68" t="s">
        <v>61</v>
      </c>
      <c r="B27" s="69">
        <v>0</v>
      </c>
      <c r="C27" s="69">
        <v>0</v>
      </c>
      <c r="D27" s="69">
        <v>1</v>
      </c>
      <c r="E27" s="69">
        <v>0</v>
      </c>
      <c r="F27" s="69">
        <v>1</v>
      </c>
      <c r="G27" s="69">
        <v>1</v>
      </c>
      <c r="H27" s="69">
        <v>5</v>
      </c>
      <c r="I27" s="69">
        <v>0</v>
      </c>
      <c r="J27" s="69">
        <v>5</v>
      </c>
    </row>
    <row r="28" spans="1:10" ht="30" x14ac:dyDescent="0.25">
      <c r="A28" s="68" t="s">
        <v>62</v>
      </c>
      <c r="B28" s="69">
        <v>0</v>
      </c>
      <c r="C28" s="69">
        <v>1</v>
      </c>
      <c r="D28" s="69">
        <v>3</v>
      </c>
      <c r="E28" s="69">
        <v>4</v>
      </c>
      <c r="F28" s="69">
        <v>4</v>
      </c>
      <c r="G28" s="69">
        <v>3</v>
      </c>
      <c r="H28" s="69">
        <v>0</v>
      </c>
      <c r="I28" s="69">
        <v>0</v>
      </c>
      <c r="J28" s="69">
        <v>0</v>
      </c>
    </row>
    <row r="29" spans="1:10" x14ac:dyDescent="0.25">
      <c r="A29" s="68" t="s">
        <v>63</v>
      </c>
      <c r="B29" s="69">
        <v>3</v>
      </c>
      <c r="C29" s="69">
        <v>3</v>
      </c>
      <c r="D29" s="69">
        <v>2</v>
      </c>
      <c r="E29" s="69">
        <v>3</v>
      </c>
      <c r="F29" s="69">
        <v>3</v>
      </c>
      <c r="G29" s="69">
        <v>3</v>
      </c>
      <c r="H29" s="69">
        <v>3</v>
      </c>
      <c r="I29" s="69">
        <v>3</v>
      </c>
      <c r="J29" s="69">
        <v>3</v>
      </c>
    </row>
    <row r="30" spans="1:10" x14ac:dyDescent="0.25">
      <c r="A30" s="68" t="s">
        <v>64</v>
      </c>
      <c r="B30" s="69">
        <v>0</v>
      </c>
      <c r="C30" s="69">
        <v>0</v>
      </c>
      <c r="D30" s="69">
        <v>1</v>
      </c>
      <c r="E30" s="69">
        <v>2</v>
      </c>
      <c r="F30" s="69">
        <v>2</v>
      </c>
      <c r="G30" s="69">
        <v>2</v>
      </c>
      <c r="H30" s="69">
        <v>2</v>
      </c>
      <c r="I30" s="69">
        <v>1</v>
      </c>
      <c r="J30" s="69">
        <v>2</v>
      </c>
    </row>
    <row r="31" spans="1:10" x14ac:dyDescent="0.25">
      <c r="A31" s="68" t="s">
        <v>47</v>
      </c>
      <c r="B31" s="69">
        <v>1</v>
      </c>
      <c r="C31" s="69">
        <v>1</v>
      </c>
      <c r="D31" s="69">
        <v>1</v>
      </c>
      <c r="E31" s="69">
        <v>1</v>
      </c>
      <c r="F31" s="69">
        <v>0</v>
      </c>
      <c r="G31" s="69">
        <v>0</v>
      </c>
      <c r="H31" s="69">
        <v>0</v>
      </c>
      <c r="I31" s="69">
        <v>4</v>
      </c>
      <c r="J31" s="69"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sqref="A1:D1"/>
    </sheetView>
  </sheetViews>
  <sheetFormatPr baseColWidth="10" defaultColWidth="11.42578125" defaultRowHeight="15" x14ac:dyDescent="0.25"/>
  <cols>
    <col min="1" max="1" width="59.5703125" bestFit="1" customWidth="1"/>
    <col min="2" max="2" width="17.7109375" style="33" bestFit="1" customWidth="1"/>
    <col min="3" max="3" width="17.85546875" style="33" bestFit="1" customWidth="1"/>
    <col min="4" max="4" width="23.85546875" style="33" bestFit="1" customWidth="1"/>
    <col min="6" max="6" width="11.42578125" customWidth="1"/>
  </cols>
  <sheetData>
    <row r="1" spans="1:4" x14ac:dyDescent="0.25">
      <c r="A1" s="71" t="s">
        <v>101</v>
      </c>
      <c r="B1" s="71"/>
      <c r="C1" s="71"/>
      <c r="D1" s="71"/>
    </row>
    <row r="2" spans="1:4" ht="30" x14ac:dyDescent="0.25">
      <c r="A2" s="34" t="s">
        <v>70</v>
      </c>
      <c r="B2" s="35" t="s">
        <v>84</v>
      </c>
      <c r="C2" s="35" t="s">
        <v>88</v>
      </c>
      <c r="D2" s="35" t="s">
        <v>90</v>
      </c>
    </row>
    <row r="3" spans="1:4" x14ac:dyDescent="0.25">
      <c r="A3" s="17" t="s">
        <v>20</v>
      </c>
      <c r="B3" s="65">
        <v>41.119900000000001</v>
      </c>
      <c r="C3" s="42">
        <v>24448</v>
      </c>
      <c r="D3" s="45">
        <f>B3*100/C3</f>
        <v>0.16819330824607329</v>
      </c>
    </row>
    <row r="4" spans="1:4" x14ac:dyDescent="0.25">
      <c r="A4" s="17" t="s">
        <v>21</v>
      </c>
      <c r="B4" s="65">
        <v>69.5625</v>
      </c>
      <c r="C4" s="42">
        <v>19083</v>
      </c>
      <c r="D4" s="45">
        <f t="shared" ref="D4:D20" si="0">B4*100/C4</f>
        <v>0.36452601792171041</v>
      </c>
    </row>
    <row r="5" spans="1:4" x14ac:dyDescent="0.25">
      <c r="A5" s="18" t="s">
        <v>22</v>
      </c>
      <c r="B5" s="65">
        <v>28.2272</v>
      </c>
      <c r="C5" s="42">
        <v>2326</v>
      </c>
      <c r="D5" s="45">
        <f t="shared" si="0"/>
        <v>1.2135511607910576</v>
      </c>
    </row>
    <row r="6" spans="1:4" x14ac:dyDescent="0.25">
      <c r="A6" s="17" t="s">
        <v>18</v>
      </c>
      <c r="B6" s="65">
        <v>49.983800000000002</v>
      </c>
      <c r="C6" s="42">
        <v>2548</v>
      </c>
      <c r="D6" s="45">
        <f t="shared" si="0"/>
        <v>1.9616875981161697</v>
      </c>
    </row>
    <row r="7" spans="1:4" x14ac:dyDescent="0.25">
      <c r="A7" s="17" t="s">
        <v>34</v>
      </c>
      <c r="B7" s="65">
        <v>1.4240999999999999</v>
      </c>
      <c r="C7" s="42">
        <v>590</v>
      </c>
      <c r="D7" s="45">
        <f t="shared" si="0"/>
        <v>0.24137288135593218</v>
      </c>
    </row>
    <row r="8" spans="1:4" x14ac:dyDescent="0.25">
      <c r="A8" s="17" t="s">
        <v>23</v>
      </c>
      <c r="B8" s="42">
        <v>0</v>
      </c>
      <c r="C8" s="42">
        <v>1948</v>
      </c>
      <c r="D8" s="45">
        <f t="shared" si="0"/>
        <v>0</v>
      </c>
    </row>
    <row r="9" spans="1:4" x14ac:dyDescent="0.25">
      <c r="A9" s="17" t="s">
        <v>24</v>
      </c>
      <c r="B9" s="42">
        <v>0</v>
      </c>
      <c r="C9" s="42">
        <v>3042</v>
      </c>
      <c r="D9" s="45">
        <f t="shared" si="0"/>
        <v>0</v>
      </c>
    </row>
    <row r="10" spans="1:4" x14ac:dyDescent="0.25">
      <c r="A10" s="18" t="s">
        <v>39</v>
      </c>
      <c r="B10" s="42">
        <v>0</v>
      </c>
      <c r="C10" s="42">
        <v>0</v>
      </c>
      <c r="D10" s="45">
        <v>0</v>
      </c>
    </row>
    <row r="11" spans="1:4" x14ac:dyDescent="0.25">
      <c r="A11" s="17" t="s">
        <v>25</v>
      </c>
      <c r="B11" s="65">
        <v>1.1652</v>
      </c>
      <c r="C11" s="44" t="s">
        <v>102</v>
      </c>
      <c r="D11" s="64" t="s">
        <v>102</v>
      </c>
    </row>
    <row r="12" spans="1:4" x14ac:dyDescent="0.25">
      <c r="A12" s="18" t="s">
        <v>26</v>
      </c>
      <c r="B12" s="65">
        <v>3.4954000000000001</v>
      </c>
      <c r="C12" s="44">
        <v>853</v>
      </c>
      <c r="D12" s="45">
        <f>B12*100/C12</f>
        <v>0.40977725674091442</v>
      </c>
    </row>
    <row r="13" spans="1:4" x14ac:dyDescent="0.25">
      <c r="A13" s="18" t="s">
        <v>40</v>
      </c>
      <c r="B13" s="42">
        <v>19.994499999999999</v>
      </c>
      <c r="C13" s="42">
        <v>321</v>
      </c>
      <c r="D13" s="45">
        <f t="shared" si="0"/>
        <v>6.2288161993769462</v>
      </c>
    </row>
    <row r="14" spans="1:4" x14ac:dyDescent="0.25">
      <c r="A14" s="18" t="s">
        <v>27</v>
      </c>
      <c r="B14" s="65">
        <v>46.707900000000002</v>
      </c>
      <c r="C14" s="42">
        <v>5518</v>
      </c>
      <c r="D14" s="45">
        <f t="shared" si="0"/>
        <v>0.84646429865893436</v>
      </c>
    </row>
    <row r="15" spans="1:4" x14ac:dyDescent="0.25">
      <c r="A15" s="18" t="s">
        <v>28</v>
      </c>
      <c r="B15" s="65">
        <v>0</v>
      </c>
      <c r="C15" s="42">
        <v>1</v>
      </c>
      <c r="D15" s="45">
        <f t="shared" si="0"/>
        <v>0</v>
      </c>
    </row>
    <row r="16" spans="1:4" x14ac:dyDescent="0.25">
      <c r="A16" s="19" t="s">
        <v>29</v>
      </c>
      <c r="B16" s="65">
        <v>107.547</v>
      </c>
      <c r="C16" s="42">
        <v>16108</v>
      </c>
      <c r="D16" s="45">
        <f t="shared" si="0"/>
        <v>0.66766203128880053</v>
      </c>
    </row>
    <row r="17" spans="1:7" x14ac:dyDescent="0.25">
      <c r="A17" s="18" t="s">
        <v>71</v>
      </c>
      <c r="B17" s="65">
        <v>34.110399999999998</v>
      </c>
      <c r="C17" s="42">
        <v>500</v>
      </c>
      <c r="D17" s="45">
        <f t="shared" si="0"/>
        <v>6.8220799999999997</v>
      </c>
      <c r="F17" s="22"/>
    </row>
    <row r="18" spans="1:7" x14ac:dyDescent="0.25">
      <c r="A18" s="18" t="s">
        <v>72</v>
      </c>
      <c r="B18" s="65">
        <v>98.078800000000001</v>
      </c>
      <c r="C18" s="42">
        <v>2281</v>
      </c>
      <c r="D18" s="45">
        <f t="shared" si="0"/>
        <v>4.2998158702323543</v>
      </c>
    </row>
    <row r="19" spans="1:7" x14ac:dyDescent="0.25">
      <c r="A19" s="18" t="s">
        <v>37</v>
      </c>
      <c r="B19" s="65">
        <v>2.0379999999999998</v>
      </c>
      <c r="C19" s="42">
        <v>2</v>
      </c>
      <c r="D19" s="45">
        <f t="shared" si="0"/>
        <v>101.89999999999999</v>
      </c>
    </row>
    <row r="20" spans="1:7" x14ac:dyDescent="0.25">
      <c r="A20" s="18" t="s">
        <v>74</v>
      </c>
      <c r="B20" s="65">
        <v>13.4038</v>
      </c>
      <c r="C20" s="42">
        <v>349</v>
      </c>
      <c r="D20" s="45">
        <f t="shared" si="0"/>
        <v>3.840630372492837</v>
      </c>
    </row>
    <row r="21" spans="1:7" x14ac:dyDescent="0.25">
      <c r="A21" s="18" t="s">
        <v>73</v>
      </c>
      <c r="B21" s="65">
        <v>2.1404000000000001</v>
      </c>
      <c r="C21" s="42">
        <v>22</v>
      </c>
      <c r="D21" s="45">
        <f>B21*100/C21</f>
        <v>9.7290909090909103</v>
      </c>
      <c r="G21" t="s">
        <v>87</v>
      </c>
    </row>
    <row r="22" spans="1:7" s="43" customFormat="1" x14ac:dyDescent="0.25">
      <c r="A22" s="18" t="s">
        <v>75</v>
      </c>
      <c r="B22" s="65">
        <v>7.0312000000000001</v>
      </c>
      <c r="C22" s="42">
        <v>375</v>
      </c>
      <c r="D22" s="45">
        <f t="shared" ref="D22:D37" si="1">B22*100/C22</f>
        <v>1.8749866666666666</v>
      </c>
    </row>
    <row r="23" spans="1:7" s="43" customFormat="1" x14ac:dyDescent="0.25">
      <c r="A23" s="18" t="s">
        <v>76</v>
      </c>
      <c r="B23" s="65">
        <v>2.5749</v>
      </c>
      <c r="C23" s="42">
        <v>203</v>
      </c>
      <c r="D23" s="45">
        <f t="shared" si="1"/>
        <v>1.2684236453201971</v>
      </c>
    </row>
    <row r="24" spans="1:7" x14ac:dyDescent="0.25">
      <c r="A24" s="18" t="s">
        <v>77</v>
      </c>
      <c r="B24" s="65">
        <v>0.27029999999999998</v>
      </c>
      <c r="C24" s="42">
        <v>20</v>
      </c>
      <c r="D24" s="45">
        <f t="shared" si="1"/>
        <v>1.3514999999999999</v>
      </c>
    </row>
    <row r="25" spans="1:7" x14ac:dyDescent="0.25">
      <c r="A25" s="46" t="s">
        <v>82</v>
      </c>
      <c r="B25" s="65">
        <v>0</v>
      </c>
      <c r="C25" s="42">
        <v>2</v>
      </c>
      <c r="D25" s="45">
        <f t="shared" si="1"/>
        <v>0</v>
      </c>
    </row>
    <row r="26" spans="1:7" x14ac:dyDescent="0.25">
      <c r="A26" s="18" t="s">
        <v>30</v>
      </c>
      <c r="B26" s="65">
        <v>0</v>
      </c>
      <c r="C26" s="42">
        <v>0</v>
      </c>
      <c r="D26" s="67">
        <v>0</v>
      </c>
    </row>
    <row r="27" spans="1:7" x14ac:dyDescent="0.25">
      <c r="A27" s="18" t="s">
        <v>86</v>
      </c>
      <c r="B27" s="65">
        <v>0.18410000000000001</v>
      </c>
      <c r="C27" s="44" t="s">
        <v>102</v>
      </c>
      <c r="D27" s="66" t="s">
        <v>102</v>
      </c>
    </row>
    <row r="28" spans="1:7" x14ac:dyDescent="0.25">
      <c r="A28" s="18" t="s">
        <v>83</v>
      </c>
      <c r="B28" s="65">
        <v>2.4335</v>
      </c>
      <c r="C28" s="44" t="s">
        <v>102</v>
      </c>
      <c r="D28" s="64" t="s">
        <v>102</v>
      </c>
    </row>
    <row r="29" spans="1:7" x14ac:dyDescent="0.25">
      <c r="A29" s="18" t="s">
        <v>78</v>
      </c>
      <c r="B29" s="65">
        <v>18.4345</v>
      </c>
      <c r="C29" s="42">
        <v>511</v>
      </c>
      <c r="D29" s="45">
        <f t="shared" si="1"/>
        <v>3.6075342465753426</v>
      </c>
    </row>
    <row r="30" spans="1:7" x14ac:dyDescent="0.25">
      <c r="A30" s="18" t="s">
        <v>79</v>
      </c>
      <c r="B30" s="65">
        <v>1465.6415999999999</v>
      </c>
      <c r="C30" s="42">
        <v>8186</v>
      </c>
      <c r="D30" s="45">
        <f t="shared" si="1"/>
        <v>17.904246274126557</v>
      </c>
    </row>
    <row r="31" spans="1:7" x14ac:dyDescent="0.25">
      <c r="A31" s="18" t="s">
        <v>38</v>
      </c>
      <c r="B31" s="65">
        <v>55.3797</v>
      </c>
      <c r="C31" s="42">
        <v>111</v>
      </c>
      <c r="D31" s="45">
        <f t="shared" si="1"/>
        <v>49.891621621621624</v>
      </c>
    </row>
    <row r="32" spans="1:7" x14ac:dyDescent="0.25">
      <c r="A32" s="18" t="s">
        <v>91</v>
      </c>
      <c r="B32" s="65">
        <v>0.34889999999999999</v>
      </c>
      <c r="C32" s="42">
        <v>9</v>
      </c>
      <c r="D32" s="45">
        <f t="shared" si="1"/>
        <v>3.8766666666666669</v>
      </c>
    </row>
    <row r="33" spans="1:4" x14ac:dyDescent="0.25">
      <c r="A33" s="18" t="s">
        <v>31</v>
      </c>
      <c r="B33" s="65">
        <v>2577.069</v>
      </c>
      <c r="C33" s="42">
        <v>47081</v>
      </c>
      <c r="D33" s="45">
        <f t="shared" si="1"/>
        <v>5.4736921475754547</v>
      </c>
    </row>
    <row r="34" spans="1:4" x14ac:dyDescent="0.25">
      <c r="A34" s="18" t="s">
        <v>32</v>
      </c>
      <c r="B34" s="65">
        <v>3.0394999999999999</v>
      </c>
      <c r="C34" s="42">
        <v>9</v>
      </c>
      <c r="D34" s="45">
        <f t="shared" si="1"/>
        <v>33.772222222222219</v>
      </c>
    </row>
    <row r="35" spans="1:4" x14ac:dyDescent="0.25">
      <c r="A35" s="18" t="s">
        <v>33</v>
      </c>
      <c r="B35" s="65">
        <v>790.72770000000003</v>
      </c>
      <c r="C35" s="42">
        <v>5232</v>
      </c>
      <c r="D35" s="45">
        <f t="shared" si="1"/>
        <v>15.113297018348625</v>
      </c>
    </row>
    <row r="36" spans="1:4" x14ac:dyDescent="0.25">
      <c r="A36" s="19" t="s">
        <v>36</v>
      </c>
      <c r="B36" s="65">
        <v>2921.9740000000002</v>
      </c>
      <c r="C36" s="42">
        <v>77350</v>
      </c>
      <c r="D36" s="45">
        <f t="shared" si="1"/>
        <v>3.7776005171299292</v>
      </c>
    </row>
    <row r="37" spans="1:4" x14ac:dyDescent="0.25">
      <c r="A37" s="18" t="s">
        <v>19</v>
      </c>
      <c r="B37" s="65">
        <v>5.7763</v>
      </c>
      <c r="C37" s="42">
        <v>52</v>
      </c>
      <c r="D37" s="45">
        <f t="shared" si="1"/>
        <v>11.108269230769231</v>
      </c>
    </row>
    <row r="38" spans="1:4" x14ac:dyDescent="0.25">
      <c r="A38" s="19" t="s">
        <v>68</v>
      </c>
      <c r="B38" s="65">
        <v>1.4488000000000001</v>
      </c>
      <c r="C38" s="42">
        <v>282</v>
      </c>
      <c r="D38" s="45">
        <f>B38*100/C38</f>
        <v>0.51375886524822689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Operadores 2015-2023</vt:lpstr>
      <vt:lpstr>Superficie 2015-2023</vt:lpstr>
      <vt:lpstr>Ganadería 2012-2023</vt:lpstr>
      <vt:lpstr>Industrias 2015-2023</vt:lpstr>
      <vt:lpstr>Eco_convencional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López Ubis</dc:creator>
  <cp:lastModifiedBy>María Villena Fernández</cp:lastModifiedBy>
  <cp:lastPrinted>2023-03-22T09:55:39Z</cp:lastPrinted>
  <dcterms:created xsi:type="dcterms:W3CDTF">2018-12-18T15:09:37Z</dcterms:created>
  <dcterms:modified xsi:type="dcterms:W3CDTF">2024-10-10T11:44:56Z</dcterms:modified>
</cp:coreProperties>
</file>