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stadis\ESTUDIOS\Estadística Web\Precios de la Tierra\"/>
    </mc:Choice>
  </mc:AlternateContent>
  <bookViews>
    <workbookView xWindow="360" yWindow="75" windowWidth="19440" windowHeight="8505"/>
  </bookViews>
  <sheets>
    <sheet name="PRECIOS DE LA TIERRA" sheetId="1" r:id="rId1"/>
  </sheets>
  <calcPr calcId="162913"/>
</workbook>
</file>

<file path=xl/calcChain.xml><?xml version="1.0" encoding="utf-8"?>
<calcChain xmlns="http://schemas.openxmlformats.org/spreadsheetml/2006/main">
  <c r="J19" i="1" l="1"/>
  <c r="J20" i="1"/>
  <c r="J18" i="1"/>
  <c r="M19" i="1"/>
  <c r="M20" i="1"/>
  <c r="M18" i="1"/>
  <c r="N20" i="1" l="1"/>
  <c r="N18" i="1"/>
  <c r="K18" i="1"/>
  <c r="N19" i="1"/>
  <c r="K9" i="1"/>
  <c r="N9" i="1"/>
  <c r="N8" i="1"/>
  <c r="O8" i="1" s="1"/>
  <c r="K8" i="1"/>
  <c r="L8" i="1" s="1"/>
  <c r="N7" i="1"/>
  <c r="K7" i="1"/>
  <c r="N6" i="1"/>
  <c r="O6" i="1" s="1"/>
  <c r="K6" i="1"/>
  <c r="K5" i="1"/>
  <c r="O7" i="1" l="1"/>
  <c r="K19" i="1"/>
  <c r="L7" i="1"/>
  <c r="L9" i="1"/>
  <c r="O9" i="1"/>
  <c r="L6" i="1"/>
  <c r="K20" i="1"/>
</calcChain>
</file>

<file path=xl/sharedStrings.xml><?xml version="1.0" encoding="utf-8"?>
<sst xmlns="http://schemas.openxmlformats.org/spreadsheetml/2006/main" count="35" uniqueCount="24">
  <si>
    <t>Año</t>
  </si>
  <si>
    <t>Tierra Labor Secano</t>
  </si>
  <si>
    <t>Tierra Labor Regadío</t>
  </si>
  <si>
    <t>Viñedo Transformación Secano</t>
  </si>
  <si>
    <t>Hortalizas aire libre regadío</t>
  </si>
  <si>
    <t>Frutales de hueso regadío</t>
  </si>
  <si>
    <t>Frutales de pepita regadío</t>
  </si>
  <si>
    <t>Viñedo de Transformación regadío</t>
  </si>
  <si>
    <t>Pastizales</t>
  </si>
  <si>
    <t>Precio medio La Rioja</t>
  </si>
  <si>
    <t>Índice
2011=100</t>
  </si>
  <si>
    <t>Var. %
Interanual</t>
  </si>
  <si>
    <t>Precio medio España</t>
  </si>
  <si>
    <r>
      <t>ENCUESTA DE PRECIOS DE LA TIERRA</t>
    </r>
    <r>
      <rPr>
        <b/>
        <sz val="10"/>
        <color indexed="9"/>
        <rFont val="Calibri"/>
        <family val="2"/>
      </rPr>
      <t xml:space="preserve"> </t>
    </r>
    <r>
      <rPr>
        <b/>
        <sz val="8"/>
        <color indexed="9"/>
        <rFont val="Calibri"/>
        <family val="2"/>
      </rPr>
      <t>(BASE 2011)</t>
    </r>
  </si>
  <si>
    <r>
      <t xml:space="preserve">LA RIOJA   </t>
    </r>
    <r>
      <rPr>
        <b/>
        <sz val="8"/>
        <rFont val="Calibri"/>
        <family val="2"/>
      </rPr>
      <t>(€/ha  Precios corrientes)</t>
    </r>
  </si>
  <si>
    <r>
      <t xml:space="preserve">ESPAÑA </t>
    </r>
    <r>
      <rPr>
        <b/>
        <sz val="8"/>
        <rFont val="Calibri"/>
        <family val="2"/>
      </rPr>
      <t>(€/ha  Precios corrientes)</t>
    </r>
  </si>
  <si>
    <r>
      <t>ENCUESTA DE PRECIOS DE LA TIERRA</t>
    </r>
    <r>
      <rPr>
        <b/>
        <sz val="10"/>
        <color indexed="9"/>
        <rFont val="Calibri"/>
        <family val="2"/>
      </rPr>
      <t xml:space="preserve"> </t>
    </r>
    <r>
      <rPr>
        <b/>
        <sz val="8"/>
        <color indexed="9"/>
        <rFont val="Calibri"/>
        <family val="2"/>
      </rPr>
      <t>(BASE 2016)</t>
    </r>
  </si>
  <si>
    <t>Índice
2016=100</t>
  </si>
  <si>
    <t>Herbáceos secano + Barbecho</t>
  </si>
  <si>
    <t>Herbáceos regadío</t>
  </si>
  <si>
    <t>Uva de vinificación Secano</t>
  </si>
  <si>
    <t>Frutales de clima templado regadío</t>
  </si>
  <si>
    <t>Uva de vinificación regadío</t>
  </si>
  <si>
    <t>Otras superficies para pastos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</si>
</sst>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color indexed="9"/>
      <name val="Calibri"/>
      <family val="2"/>
    </font>
    <font>
      <b/>
      <sz val="8"/>
      <color indexed="9"/>
      <name val="Calibri"/>
      <family val="2"/>
    </font>
    <font>
      <b/>
      <sz val="8"/>
      <name val="Calibri"/>
      <family val="2"/>
    </font>
    <font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3" xfId="0" applyNumberFormat="1" applyFont="1" applyFill="1" applyBorder="1" applyAlignment="1">
      <alignment horizontal="center" vertical="center" wrapText="1"/>
    </xf>
    <xf numFmtId="3" fontId="5" fillId="3" borderId="11" xfId="0" applyNumberFormat="1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3" fontId="5" fillId="4" borderId="20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3" fontId="6" fillId="2" borderId="27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 vertical="center" wrapText="1"/>
    </xf>
    <xf numFmtId="3" fontId="5" fillId="3" borderId="27" xfId="0" applyNumberFormat="1" applyFont="1" applyFill="1" applyBorder="1" applyAlignment="1">
      <alignment horizontal="center" vertical="center" wrapText="1"/>
    </xf>
    <xf numFmtId="2" fontId="6" fillId="3" borderId="28" xfId="0" applyNumberFormat="1" applyFont="1" applyFill="1" applyBorder="1" applyAlignment="1">
      <alignment horizontal="center" vertical="center" wrapText="1"/>
    </xf>
    <xf numFmtId="4" fontId="6" fillId="3" borderId="30" xfId="0" applyNumberFormat="1" applyFont="1" applyFill="1" applyBorder="1" applyAlignment="1">
      <alignment horizontal="center" vertical="center" wrapText="1"/>
    </xf>
    <xf numFmtId="3" fontId="5" fillId="4" borderId="31" xfId="0" applyNumberFormat="1" applyFont="1" applyFill="1" applyBorder="1" applyAlignment="1">
      <alignment horizontal="center" vertical="center" wrapText="1"/>
    </xf>
    <xf numFmtId="2" fontId="6" fillId="4" borderId="28" xfId="0" applyNumberFormat="1" applyFont="1" applyFill="1" applyBorder="1" applyAlignment="1">
      <alignment horizontal="center" vertical="center" wrapText="1"/>
    </xf>
    <xf numFmtId="4" fontId="6" fillId="4" borderId="30" xfId="0" applyNumberFormat="1" applyFont="1" applyFill="1" applyBorder="1" applyAlignment="1">
      <alignment horizontal="center" vertical="center" wrapText="1"/>
    </xf>
    <xf numFmtId="2" fontId="6" fillId="4" borderId="18" xfId="0" applyNumberFormat="1" applyFont="1" applyFill="1" applyBorder="1" applyAlignment="1">
      <alignment horizontal="center" vertical="center" wrapText="1"/>
    </xf>
    <xf numFmtId="3" fontId="6" fillId="2" borderId="32" xfId="0" applyNumberFormat="1" applyFont="1" applyFill="1" applyBorder="1" applyAlignment="1">
      <alignment horizontal="center" vertical="center" wrapText="1"/>
    </xf>
    <xf numFmtId="2" fontId="6" fillId="3" borderId="18" xfId="0" applyNumberFormat="1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/>
    <xf numFmtId="0" fontId="8" fillId="8" borderId="23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8" fillId="8" borderId="25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A7" zoomScaleNormal="100" workbookViewId="0">
      <selection activeCell="L23" sqref="L23"/>
    </sheetView>
  </sheetViews>
  <sheetFormatPr baseColWidth="10" defaultRowHeight="12.75" x14ac:dyDescent="0.2"/>
  <cols>
    <col min="1" max="1" width="11.140625" customWidth="1"/>
    <col min="3" max="3" width="11.7109375" customWidth="1"/>
    <col min="4" max="4" width="14.140625" bestFit="1" customWidth="1"/>
    <col min="6" max="6" width="12.5703125" customWidth="1"/>
    <col min="8" max="8" width="13.28515625" customWidth="1"/>
    <col min="11" max="11" width="9.5703125" customWidth="1"/>
    <col min="12" max="12" width="11.140625" customWidth="1"/>
  </cols>
  <sheetData>
    <row r="1" spans="1:15" ht="21" x14ac:dyDescent="0.35">
      <c r="A1" s="56" t="s">
        <v>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6.75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5" thickBot="1" x14ac:dyDescent="0.25">
      <c r="A3" s="51" t="s">
        <v>0</v>
      </c>
      <c r="B3" s="57" t="s">
        <v>14</v>
      </c>
      <c r="C3" s="58"/>
      <c r="D3" s="58"/>
      <c r="E3" s="58"/>
      <c r="F3" s="58"/>
      <c r="G3" s="58"/>
      <c r="H3" s="58"/>
      <c r="I3" s="58"/>
      <c r="J3" s="58"/>
      <c r="K3" s="58"/>
      <c r="L3" s="59"/>
      <c r="M3" s="53" t="s">
        <v>15</v>
      </c>
      <c r="N3" s="54"/>
      <c r="O3" s="55"/>
    </row>
    <row r="4" spans="1:15" ht="34.5" thickBot="1" x14ac:dyDescent="0.25">
      <c r="A4" s="52"/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5" t="s">
        <v>9</v>
      </c>
      <c r="K4" s="6" t="s">
        <v>10</v>
      </c>
      <c r="L4" s="7" t="s">
        <v>11</v>
      </c>
      <c r="M4" s="8" t="s">
        <v>12</v>
      </c>
      <c r="N4" s="9" t="s">
        <v>10</v>
      </c>
      <c r="O4" s="10" t="s">
        <v>11</v>
      </c>
    </row>
    <row r="5" spans="1:15" x14ac:dyDescent="0.2">
      <c r="A5" s="11">
        <v>2011</v>
      </c>
      <c r="B5" s="12">
        <v>7085</v>
      </c>
      <c r="C5" s="13">
        <v>16640</v>
      </c>
      <c r="D5" s="13">
        <v>30785</v>
      </c>
      <c r="E5" s="13">
        <v>18530</v>
      </c>
      <c r="F5" s="13">
        <v>19465</v>
      </c>
      <c r="G5" s="13">
        <v>24608</v>
      </c>
      <c r="H5" s="13">
        <v>33833</v>
      </c>
      <c r="I5" s="14">
        <v>2735</v>
      </c>
      <c r="J5" s="15">
        <v>11462</v>
      </c>
      <c r="K5" s="16">
        <f t="shared" ref="K5:K9" si="0">(J5/$J$5)*100</f>
        <v>100</v>
      </c>
      <c r="L5" s="17"/>
      <c r="M5" s="18">
        <v>10358</v>
      </c>
      <c r="N5" s="19">
        <v>100</v>
      </c>
      <c r="O5" s="20"/>
    </row>
    <row r="6" spans="1:15" x14ac:dyDescent="0.2">
      <c r="A6" s="21">
        <v>2012</v>
      </c>
      <c r="B6" s="22">
        <v>7123</v>
      </c>
      <c r="C6" s="23">
        <v>16571</v>
      </c>
      <c r="D6" s="23">
        <v>30605</v>
      </c>
      <c r="E6" s="23">
        <v>18375</v>
      </c>
      <c r="F6" s="23">
        <v>19281</v>
      </c>
      <c r="G6" s="23">
        <v>24318</v>
      </c>
      <c r="H6" s="23">
        <v>34275</v>
      </c>
      <c r="I6" s="24">
        <v>2685</v>
      </c>
      <c r="J6" s="25">
        <v>11440</v>
      </c>
      <c r="K6" s="26">
        <f t="shared" si="0"/>
        <v>99.808061420345481</v>
      </c>
      <c r="L6" s="27">
        <f>K6-K5</f>
        <v>-0.19193857965451855</v>
      </c>
      <c r="M6" s="28">
        <v>10017</v>
      </c>
      <c r="N6" s="29">
        <f>(M6/$M$5)*100</f>
        <v>96.70785865997297</v>
      </c>
      <c r="O6" s="30">
        <f>N6-N5</f>
        <v>-3.2921413400270296</v>
      </c>
    </row>
    <row r="7" spans="1:15" x14ac:dyDescent="0.2">
      <c r="A7" s="21">
        <v>2013</v>
      </c>
      <c r="B7" s="22">
        <v>7586</v>
      </c>
      <c r="C7" s="23">
        <v>16525</v>
      </c>
      <c r="D7" s="23">
        <v>30530</v>
      </c>
      <c r="E7" s="23">
        <v>18320</v>
      </c>
      <c r="F7" s="23">
        <v>19395</v>
      </c>
      <c r="G7" s="23">
        <v>24414</v>
      </c>
      <c r="H7" s="23">
        <v>34097</v>
      </c>
      <c r="I7" s="24">
        <v>2630</v>
      </c>
      <c r="J7" s="25">
        <v>11532</v>
      </c>
      <c r="K7" s="26">
        <f t="shared" si="0"/>
        <v>100.61071366253709</v>
      </c>
      <c r="L7" s="27">
        <f>K7-K6</f>
        <v>0.80265224219161269</v>
      </c>
      <c r="M7" s="28">
        <v>9955</v>
      </c>
      <c r="N7" s="29">
        <f>(M7/$M$5)*100</f>
        <v>96.109287507240779</v>
      </c>
      <c r="O7" s="30">
        <f>N7-N6</f>
        <v>-0.59857115273219108</v>
      </c>
    </row>
    <row r="8" spans="1:15" x14ac:dyDescent="0.2">
      <c r="A8" s="38">
        <v>2014</v>
      </c>
      <c r="B8" s="39">
        <v>7627</v>
      </c>
      <c r="C8" s="40">
        <v>17155</v>
      </c>
      <c r="D8" s="40">
        <v>30130</v>
      </c>
      <c r="E8" s="40">
        <v>18712</v>
      </c>
      <c r="F8" s="40">
        <v>20186</v>
      </c>
      <c r="G8" s="40">
        <v>25022</v>
      </c>
      <c r="H8" s="40">
        <v>33701</v>
      </c>
      <c r="I8" s="41">
        <v>2580</v>
      </c>
      <c r="J8" s="42">
        <v>11515</v>
      </c>
      <c r="K8" s="43">
        <f t="shared" si="0"/>
        <v>100.46239748734951</v>
      </c>
      <c r="L8" s="44">
        <f>K8-K7</f>
        <v>-0.14831617518758833</v>
      </c>
      <c r="M8" s="45">
        <v>10127</v>
      </c>
      <c r="N8" s="46">
        <f>(M8/$M$5)*100</f>
        <v>97.769839737401043</v>
      </c>
      <c r="O8" s="47">
        <f>N8-N7</f>
        <v>1.6605522301602633</v>
      </c>
    </row>
    <row r="9" spans="1:15" ht="13.5" thickBot="1" x14ac:dyDescent="0.25">
      <c r="A9" s="31">
        <v>2015</v>
      </c>
      <c r="B9" s="32">
        <v>8142</v>
      </c>
      <c r="C9" s="33">
        <v>17085</v>
      </c>
      <c r="D9" s="33">
        <v>30685</v>
      </c>
      <c r="E9" s="33">
        <v>19010</v>
      </c>
      <c r="F9" s="33">
        <v>20622</v>
      </c>
      <c r="G9" s="33">
        <v>25374</v>
      </c>
      <c r="H9" s="33">
        <v>33675</v>
      </c>
      <c r="I9" s="49">
        <v>2560</v>
      </c>
      <c r="J9" s="34">
        <v>11826</v>
      </c>
      <c r="K9" s="50">
        <f t="shared" si="0"/>
        <v>103.17571104519281</v>
      </c>
      <c r="L9" s="35">
        <f>K9-K8</f>
        <v>2.713313557843307</v>
      </c>
      <c r="M9" s="36">
        <v>10451</v>
      </c>
      <c r="N9" s="48">
        <f>(M9/$M$5)*100</f>
        <v>100.89785672909828</v>
      </c>
      <c r="O9" s="37">
        <f>N9-N8</f>
        <v>3.1280169916972369</v>
      </c>
    </row>
    <row r="13" spans="1:15" ht="21" x14ac:dyDescent="0.35">
      <c r="A13" s="56" t="s">
        <v>16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5" ht="13.5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3.5" thickBot="1" x14ac:dyDescent="0.25">
      <c r="A15" s="51" t="s">
        <v>0</v>
      </c>
      <c r="B15" s="57" t="s">
        <v>14</v>
      </c>
      <c r="C15" s="58"/>
      <c r="D15" s="58"/>
      <c r="E15" s="58"/>
      <c r="F15" s="58"/>
      <c r="G15" s="58"/>
      <c r="H15" s="58"/>
      <c r="I15" s="58"/>
      <c r="J15" s="58"/>
      <c r="K15" s="59"/>
      <c r="L15" s="53" t="s">
        <v>15</v>
      </c>
      <c r="M15" s="54"/>
      <c r="N15" s="55"/>
    </row>
    <row r="16" spans="1:15" ht="34.5" thickBot="1" x14ac:dyDescent="0.25">
      <c r="A16" s="52"/>
      <c r="B16" s="2" t="s">
        <v>18</v>
      </c>
      <c r="C16" s="3" t="s">
        <v>19</v>
      </c>
      <c r="D16" s="3" t="s">
        <v>20</v>
      </c>
      <c r="E16" s="3" t="s">
        <v>4</v>
      </c>
      <c r="F16" s="3" t="s">
        <v>21</v>
      </c>
      <c r="G16" s="3" t="s">
        <v>22</v>
      </c>
      <c r="H16" s="3" t="s">
        <v>23</v>
      </c>
      <c r="I16" s="5" t="s">
        <v>9</v>
      </c>
      <c r="J16" s="6" t="s">
        <v>17</v>
      </c>
      <c r="K16" s="7" t="s">
        <v>11</v>
      </c>
      <c r="L16" s="8" t="s">
        <v>12</v>
      </c>
      <c r="M16" s="9" t="s">
        <v>17</v>
      </c>
      <c r="N16" s="10" t="s">
        <v>11</v>
      </c>
    </row>
    <row r="17" spans="1:14" x14ac:dyDescent="0.2">
      <c r="A17" s="11">
        <v>2016</v>
      </c>
      <c r="B17" s="12">
        <v>8814</v>
      </c>
      <c r="C17" s="13">
        <v>18863</v>
      </c>
      <c r="D17" s="13">
        <v>31250</v>
      </c>
      <c r="E17" s="13">
        <v>20131</v>
      </c>
      <c r="F17" s="13">
        <v>26224</v>
      </c>
      <c r="G17" s="13">
        <v>33797</v>
      </c>
      <c r="H17" s="13">
        <v>2570</v>
      </c>
      <c r="I17" s="15">
        <v>11979</v>
      </c>
      <c r="J17" s="16">
        <v>100</v>
      </c>
      <c r="K17" s="17"/>
      <c r="L17" s="18">
        <v>9882</v>
      </c>
      <c r="M17" s="19">
        <v>100</v>
      </c>
      <c r="N17" s="20"/>
    </row>
    <row r="18" spans="1:14" x14ac:dyDescent="0.2">
      <c r="A18" s="21">
        <v>2017</v>
      </c>
      <c r="B18" s="22">
        <v>9220</v>
      </c>
      <c r="C18" s="23">
        <v>19590</v>
      </c>
      <c r="D18" s="23">
        <v>33960</v>
      </c>
      <c r="E18" s="23">
        <v>20845</v>
      </c>
      <c r="F18" s="23">
        <v>27331</v>
      </c>
      <c r="G18" s="23">
        <v>37113</v>
      </c>
      <c r="H18" s="23">
        <v>2575</v>
      </c>
      <c r="I18" s="25">
        <v>12800</v>
      </c>
      <c r="J18" s="26">
        <f>(I18/$I$17)*100</f>
        <v>106.85366057266883</v>
      </c>
      <c r="K18" s="27">
        <f>J18-J17</f>
        <v>6.8536605726688293</v>
      </c>
      <c r="L18" s="28">
        <v>10082</v>
      </c>
      <c r="M18" s="29">
        <f>(L18/$L$17)*100</f>
        <v>102.02388180530258</v>
      </c>
      <c r="N18" s="30">
        <f>M18-M17</f>
        <v>2.0238818053025796</v>
      </c>
    </row>
    <row r="19" spans="1:14" x14ac:dyDescent="0.2">
      <c r="A19" s="21">
        <v>2018</v>
      </c>
      <c r="B19" s="22">
        <v>9783</v>
      </c>
      <c r="C19" s="23">
        <v>21116</v>
      </c>
      <c r="D19" s="23">
        <v>37915</v>
      </c>
      <c r="E19" s="23">
        <v>20988</v>
      </c>
      <c r="F19" s="23">
        <v>28738</v>
      </c>
      <c r="G19" s="23">
        <v>41519</v>
      </c>
      <c r="H19" s="23">
        <v>2805</v>
      </c>
      <c r="I19" s="25">
        <v>13979</v>
      </c>
      <c r="J19" s="26">
        <f t="shared" ref="J19:J21" si="1">(I19/$I$17)*100</f>
        <v>116.69588446447952</v>
      </c>
      <c r="K19" s="27">
        <f>J19-J18</f>
        <v>9.8422238918106899</v>
      </c>
      <c r="L19" s="28">
        <v>10209</v>
      </c>
      <c r="M19" s="29">
        <f t="shared" ref="M19:M21" si="2">(L19/$L$17)*100</f>
        <v>103.3090467516697</v>
      </c>
      <c r="N19" s="30">
        <f>M19-M18</f>
        <v>1.285164946367118</v>
      </c>
    </row>
    <row r="20" spans="1:14" x14ac:dyDescent="0.2">
      <c r="A20" s="21">
        <v>2019</v>
      </c>
      <c r="B20" s="22">
        <v>9991</v>
      </c>
      <c r="C20" s="23">
        <v>22016</v>
      </c>
      <c r="D20" s="23">
        <v>39170</v>
      </c>
      <c r="E20" s="23">
        <v>21537</v>
      </c>
      <c r="F20" s="23">
        <v>29929</v>
      </c>
      <c r="G20" s="23">
        <v>42470</v>
      </c>
      <c r="H20" s="23">
        <v>2830</v>
      </c>
      <c r="I20" s="25">
        <v>14417</v>
      </c>
      <c r="J20" s="26">
        <f t="shared" si="1"/>
        <v>120.35228316220052</v>
      </c>
      <c r="K20" s="27">
        <f>J20-J19</f>
        <v>3.6563986977210021</v>
      </c>
      <c r="L20" s="28">
        <v>10178</v>
      </c>
      <c r="M20" s="29">
        <f t="shared" si="2"/>
        <v>102.99534507184779</v>
      </c>
      <c r="N20" s="30">
        <f>M20-M19</f>
        <v>-0.31370167982190367</v>
      </c>
    </row>
    <row r="21" spans="1:14" ht="13.5" thickBot="1" x14ac:dyDescent="0.25">
      <c r="A21" s="31">
        <v>2020</v>
      </c>
      <c r="B21" s="32">
        <v>10279</v>
      </c>
      <c r="C21" s="33">
        <v>22633</v>
      </c>
      <c r="D21" s="33">
        <v>40915</v>
      </c>
      <c r="E21" s="33">
        <v>22690</v>
      </c>
      <c r="F21" s="33">
        <v>31861</v>
      </c>
      <c r="G21" s="33">
        <v>43959</v>
      </c>
      <c r="H21" s="33">
        <v>2850</v>
      </c>
      <c r="I21" s="34"/>
      <c r="J21" s="50"/>
      <c r="K21" s="35"/>
      <c r="L21" s="36"/>
      <c r="M21" s="48"/>
      <c r="N21" s="37"/>
    </row>
  </sheetData>
  <mergeCells count="8">
    <mergeCell ref="A15:A16"/>
    <mergeCell ref="L15:N15"/>
    <mergeCell ref="A1:O1"/>
    <mergeCell ref="A3:A4"/>
    <mergeCell ref="B3:L3"/>
    <mergeCell ref="M3:O3"/>
    <mergeCell ref="B15:K15"/>
    <mergeCell ref="A13:N13"/>
  </mergeCells>
  <pageMargins left="0.25" right="0.25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LA TIERRA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Díez Reinares</dc:creator>
  <cp:lastModifiedBy>Rosario Díez Reinares</cp:lastModifiedBy>
  <cp:lastPrinted>2021-05-31T11:11:08Z</cp:lastPrinted>
  <dcterms:created xsi:type="dcterms:W3CDTF">2016-03-02T10:45:16Z</dcterms:created>
  <dcterms:modified xsi:type="dcterms:W3CDTF">2021-06-04T08:57:17Z</dcterms:modified>
</cp:coreProperties>
</file>