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tabRatio="731"/>
  </bookViews>
  <sheets>
    <sheet name="INDICE" sheetId="1" r:id="rId1"/>
    <sheet name="I. PROVIDENCIA" sheetId="5" r:id="rId2"/>
    <sheet name="II. INFORME INTERVENCIÓN" sheetId="2" r:id="rId3"/>
    <sheet name="III. INFORME OBJETIVOS" sheetId="4" r:id="rId4"/>
    <sheet name="IV. RESOLUCIÓN" sheetId="7" r:id="rId5"/>
    <sheet name="V. OFICIO REMISIÓN" sheetId="8" r:id="rId6"/>
  </sheets>
  <definedNames>
    <definedName name="_xlnm.Print_Area" localSheetId="1">'I. PROVIDENCIA'!$A$2:$Z$50</definedName>
    <definedName name="_xlnm.Print_Area" localSheetId="2">'II. INFORME INTERVENCIÓN'!$A$2:$Z$348</definedName>
    <definedName name="_xlnm.Print_Area" localSheetId="3">'III. INFORME OBJETIVOS'!$A$2:$Z$317</definedName>
    <definedName name="_xlnm.Print_Area" localSheetId="0">INDICE!$A$12:$Z$41</definedName>
    <definedName name="_xlnm.Print_Area" localSheetId="4">'IV. RESOLUCIÓN'!$A$2:$Z$112</definedName>
    <definedName name="_xlnm.Print_Area" localSheetId="5">'V. OFICIO REMISIÓN'!$A$2:$Z$49</definedName>
  </definedNames>
  <calcPr calcId="145621"/>
</workbook>
</file>

<file path=xl/calcChain.xml><?xml version="1.0" encoding="utf-8"?>
<calcChain xmlns="http://schemas.openxmlformats.org/spreadsheetml/2006/main">
  <c r="U267" i="4" l="1"/>
  <c r="U253" i="4"/>
  <c r="U254" i="4"/>
  <c r="U255" i="4"/>
  <c r="U257" i="4"/>
  <c r="U258" i="4"/>
  <c r="U259" i="4"/>
  <c r="U260" i="4"/>
  <c r="U261" i="4"/>
  <c r="U263" i="4"/>
  <c r="U264" i="4"/>
  <c r="U265" i="4"/>
  <c r="U266" i="4"/>
  <c r="U252" i="4"/>
  <c r="W14" i="1" l="1"/>
  <c r="W5" i="8"/>
  <c r="W5" i="7"/>
  <c r="W5" i="4"/>
  <c r="W5" i="2"/>
  <c r="W5" i="5"/>
  <c r="K3" i="8" l="1"/>
  <c r="K12" i="1" l="1"/>
  <c r="V129" i="2" l="1"/>
  <c r="V131" i="2"/>
  <c r="V132" i="2"/>
  <c r="V128" i="2"/>
  <c r="Q110" i="7" l="1"/>
  <c r="C110" i="7"/>
  <c r="K3" i="7"/>
  <c r="W74" i="7" l="1"/>
  <c r="W73" i="7"/>
  <c r="Q74" i="7"/>
  <c r="Q73" i="7"/>
  <c r="T70" i="7"/>
  <c r="T69" i="7"/>
  <c r="T68" i="7"/>
  <c r="T67" i="7"/>
  <c r="T65" i="7"/>
  <c r="T64" i="7"/>
  <c r="T63" i="7"/>
  <c r="T62" i="7"/>
  <c r="W60" i="7"/>
  <c r="N70" i="7"/>
  <c r="N69" i="7"/>
  <c r="N68" i="7"/>
  <c r="N67" i="7"/>
  <c r="N65" i="7"/>
  <c r="N64" i="7"/>
  <c r="N63" i="7"/>
  <c r="N62" i="7"/>
  <c r="Q60" i="7"/>
  <c r="W211" i="2"/>
  <c r="W66" i="7" s="1"/>
  <c r="W206" i="2"/>
  <c r="Q206" i="2"/>
  <c r="Q61" i="7" s="1"/>
  <c r="Q211" i="2"/>
  <c r="Q66" i="7" s="1"/>
  <c r="V53" i="7"/>
  <c r="V52" i="7"/>
  <c r="R46" i="7"/>
  <c r="R45" i="7"/>
  <c r="R44" i="7"/>
  <c r="N41" i="7"/>
  <c r="N40" i="7"/>
  <c r="J41" i="7"/>
  <c r="J40" i="7"/>
  <c r="V40" i="7" s="1"/>
  <c r="N38" i="7"/>
  <c r="J38" i="7"/>
  <c r="V38" i="7" s="1"/>
  <c r="N37" i="7"/>
  <c r="J37" i="7"/>
  <c r="V41" i="7" l="1"/>
  <c r="V37" i="7"/>
  <c r="V130" i="2"/>
  <c r="W217" i="2"/>
  <c r="W72" i="7" s="1"/>
  <c r="Q217" i="2"/>
  <c r="W61" i="7"/>
  <c r="K3" i="4"/>
  <c r="D20" i="4"/>
  <c r="G347" i="2"/>
  <c r="E18" i="2"/>
  <c r="K3" i="2"/>
  <c r="W75" i="7" l="1"/>
  <c r="Q72" i="7"/>
  <c r="Q75" i="7"/>
  <c r="E35" i="5"/>
  <c r="G43" i="5"/>
  <c r="K3" i="5"/>
  <c r="S227" i="4" l="1"/>
  <c r="M234" i="4" s="1"/>
  <c r="R220" i="4"/>
  <c r="I234" i="4" s="1"/>
  <c r="O210" i="4"/>
  <c r="L210" i="4"/>
  <c r="O193" i="4"/>
  <c r="O207" i="4" s="1"/>
  <c r="L193" i="4"/>
  <c r="L207" i="4" s="1"/>
  <c r="L218" i="4" l="1"/>
  <c r="A234" i="4" s="1"/>
  <c r="O218" i="4"/>
  <c r="U234" i="4" s="1"/>
  <c r="R262" i="4"/>
  <c r="O262" i="4"/>
  <c r="L262" i="4"/>
  <c r="U262" i="4" s="1"/>
  <c r="R256" i="4"/>
  <c r="O256" i="4"/>
  <c r="L256" i="4"/>
  <c r="U256" i="4" s="1"/>
  <c r="R251" i="4"/>
  <c r="O251" i="4"/>
  <c r="L251" i="4"/>
  <c r="V236" i="4" l="1"/>
  <c r="S296" i="4" s="1"/>
  <c r="U251" i="4"/>
  <c r="L268" i="4"/>
  <c r="R268" i="4"/>
  <c r="O268" i="4"/>
  <c r="N39" i="7"/>
  <c r="N42" i="7" s="1"/>
  <c r="J39" i="7"/>
  <c r="U268" i="4" l="1"/>
  <c r="T269" i="4" s="1"/>
  <c r="X269" i="4" s="1"/>
  <c r="L303" i="4" s="1"/>
  <c r="J42" i="7"/>
  <c r="V42" i="7" s="1"/>
  <c r="V47" i="7" s="1"/>
  <c r="V39" i="7"/>
  <c r="Q162" i="4"/>
  <c r="Q168" i="4" s="1"/>
  <c r="Q131" i="4"/>
  <c r="Q166" i="4" s="1"/>
  <c r="Q122" i="4"/>
  <c r="Q165" i="4" s="1"/>
  <c r="Q167" i="4" l="1"/>
  <c r="Q169" i="4" s="1"/>
  <c r="R285" i="2"/>
  <c r="R287" i="2" s="1"/>
  <c r="T245" i="2"/>
  <c r="T247" i="2" s="1"/>
  <c r="T250" i="2" s="1"/>
  <c r="E173" i="4" l="1"/>
  <c r="Q289" i="4"/>
  <c r="F172" i="4"/>
  <c r="N172" i="4"/>
  <c r="Q120" i="2"/>
  <c r="P122" i="2" s="1"/>
  <c r="T122" i="2" s="1"/>
  <c r="V133" i="2" l="1"/>
  <c r="V146" i="2" s="1"/>
  <c r="V149" i="2" l="1"/>
  <c r="V54" i="7" s="1"/>
  <c r="V51" i="7"/>
</calcChain>
</file>

<file path=xl/sharedStrings.xml><?xml version="1.0" encoding="utf-8"?>
<sst xmlns="http://schemas.openxmlformats.org/spreadsheetml/2006/main" count="745" uniqueCount="652">
  <si>
    <t>Concepto</t>
  </si>
  <si>
    <t>Observaciones</t>
  </si>
  <si>
    <t>AJUSTES Calculo empleos no financieros según el SEC</t>
  </si>
  <si>
    <t>(-) Enajenación de terrenos y demás inversiones reales.</t>
  </si>
  <si>
    <t>(+/-) Ejecución de Avales.</t>
  </si>
  <si>
    <t>(+) Aportaciones de capital.</t>
  </si>
  <si>
    <t>(+/-) Asunción y cancelación de deudas.</t>
  </si>
  <si>
    <t>(+/-) Gastos realizados en el ejercicio pendientes de aplicar al presupuesto.</t>
  </si>
  <si>
    <t>(+/-) Pagos a socios privados realiza. en el marco de las Asoc. Púb. privadas.</t>
  </si>
  <si>
    <t>(+/-) Adquisiciones con pago aplazado.</t>
  </si>
  <si>
    <t>(+/-) Arrendamiento financiero.</t>
  </si>
  <si>
    <t>(+) Préstamos.</t>
  </si>
  <si>
    <t>(-) Mecanismo extraordinario de pago proveedores</t>
  </si>
  <si>
    <t>Empleos no financieros terminos SEC excepto intereses de la deuda</t>
  </si>
  <si>
    <t>(-) Gasto financiado con fondos finalistas procedentes de la Unión Europea o de otras Administraciones Públicas</t>
  </si>
  <si>
    <t xml:space="preserve">     Unión Europea</t>
  </si>
  <si>
    <t xml:space="preserve">     Estado</t>
  </si>
  <si>
    <t xml:space="preserve">     Comunidad Autónoma</t>
  </si>
  <si>
    <t xml:space="preserve">     Diputaciones</t>
  </si>
  <si>
    <t xml:space="preserve">     Otras Administraciones Publicas</t>
  </si>
  <si>
    <t>Total de Gasto computable del ejercicio</t>
  </si>
  <si>
    <t>(+/-) Incrementos/disminuciones de recaudación por cambios normativos</t>
  </si>
  <si>
    <t xml:space="preserve">       Detalle de aumentos/disminuciones permanentes de recaudación por cambios normativos (art 12.4)</t>
  </si>
  <si>
    <t>Breve descripción del cambio normativo</t>
  </si>
  <si>
    <t>Norma(s) que
cambian</t>
  </si>
  <si>
    <t>Aplicación
económica</t>
  </si>
  <si>
    <t xml:space="preserve"> Observaciones</t>
  </si>
  <si>
    <t>Detalle de disminucion gasto computable por inversiones financieramente sostenibles (DA6 LO 9/2013)</t>
  </si>
  <si>
    <t>Descripción inversión fiancieramente sostenible</t>
  </si>
  <si>
    <t>Aplicación económica</t>
  </si>
  <si>
    <t>Grupo de Programa de gasto</t>
  </si>
  <si>
    <r>
      <t xml:space="preserve">Gastos inversiones financiera/ sostenibles </t>
    </r>
    <r>
      <rPr>
        <b/>
        <sz val="9"/>
        <color indexed="10"/>
        <rFont val="Calibri"/>
        <family val="2"/>
      </rPr>
      <t>(11)</t>
    </r>
  </si>
  <si>
    <t>en cumplimiento de lo dispuesto en el artículo 191.3 del Texto Refundido de la Ley Reguladora de las</t>
  </si>
  <si>
    <t>Haciendas Locales, y en el artículo 90 del RD 500/199, de 20 de abril, emite el siguiente</t>
  </si>
  <si>
    <t>INFORME:</t>
  </si>
  <si>
    <t>Artículos 191 a 193 del RDL 2/2004, por el que se aprueba el Texto Refundido de la Ley Reguladora</t>
  </si>
  <si>
    <t>de las Haciendas Locales.</t>
  </si>
  <si>
    <t>Bases de ejecución del Presupuesto Municipal.</t>
  </si>
  <si>
    <t>a</t>
  </si>
  <si>
    <t xml:space="preserve">en cuanto a la recaudación de derechos y al pago de ogligaciones el 31 de diciembre del año natural </t>
  </si>
  <si>
    <t>corespondiente, quedando a cargo de la Tesorería local los ingresos y pagos pendientes, según sus</t>
  </si>
  <si>
    <t>respectivas contracciones.</t>
  </si>
  <si>
    <t>Las obligaciones reconocidas y liquidadas no satisfechas el último día del ejercicio, los derechos pen-</t>
  </si>
  <si>
    <t>entidad local. La cuantificación del remanente de tesorería deberá realizarse teniendo en cuenta los</t>
  </si>
  <si>
    <t>posibles ingresos afectados y minorando de acuerdo con los que reglamentariamente se establezca</t>
  </si>
  <si>
    <t>los derechos pendientes de cobro que se consideren de dificil o imposible recaudación.</t>
  </si>
  <si>
    <t>Las entidades locales deberán confeccionar la liquidación de su presupuesto antes del día primero de</t>
  </si>
  <si>
    <t>marzo del ejercicio siguiente. La aprobación de la liquidación del presupuesto corresponde al presi-</t>
  </si>
  <si>
    <t>Una vez aprobada la liquidación se dará cuenta en la primera sesión que se celebre al Pleno del Ayunta-</t>
  </si>
  <si>
    <t>1. La Liquidación del Presupuesto pondrá de manifiesto:</t>
  </si>
  <si>
    <t>2. Como consecuencia de la liquidación del Presupuesto deberán determinarse:</t>
  </si>
  <si>
    <t>a) Los derechos pendientes de cobro y las obligaciones pendientes de pago a 31 de diciembre.</t>
  </si>
  <si>
    <t>b) El resultado presupuestario del ejercicio.</t>
  </si>
  <si>
    <t>c) Los remanentes de crédito.</t>
  </si>
  <si>
    <t>d) El remanente de Tesorería.</t>
  </si>
  <si>
    <t>Según el artículo 93 del RD 500/1990:</t>
  </si>
  <si>
    <t>reconocidas, los pagos ordenados y los pagos realizados.</t>
  </si>
  <si>
    <t xml:space="preserve">a) Respecto del Presupuesto de gastos, y para cada partida presupuestaria, los créditos iniciales, sus </t>
  </si>
  <si>
    <t>caciones y las previsiones definitivas los derechos reconocidos y anualados así como los recaudados</t>
  </si>
  <si>
    <t>netos</t>
  </si>
  <si>
    <t>b) Respecto del Presupuesto de ingresos, y para cada concepto, las previsiones iniciales, sus modifi-</t>
  </si>
  <si>
    <t>I.- LEGISLACIÓN APLICABLE.</t>
  </si>
  <si>
    <t>II.- CONFECCIÓN Y APROBACION DE LA LIQUIDACIÓN.</t>
  </si>
  <si>
    <t>III.- CONTENIDO DE LA LIQUIDACIÓN:</t>
  </si>
  <si>
    <t>III.A) LIQUIDACIÓN DEL PRESUPUESTO DE GASTOS Y DE INGRESOS.</t>
  </si>
  <si>
    <t>Del estado de liquidación del presupuesto de gastos, se obtiene el siguiente detalle</t>
  </si>
  <si>
    <t>LIQUIDACIÓN DEL PRESUPUESTO DE GASTOS</t>
  </si>
  <si>
    <t>Créditos presupuestarios iniciales.</t>
  </si>
  <si>
    <t>Modificaciones presupustarias (+/-)</t>
  </si>
  <si>
    <t>Créditos presupuestarios definitivos.</t>
  </si>
  <si>
    <t>Obligaciones pendientes de pago.</t>
  </si>
  <si>
    <t>Pagos realizados</t>
  </si>
  <si>
    <t>Del estado de liquidación del presupuesto de ingresos, se obtiene el siguiente detalle:</t>
  </si>
  <si>
    <t>LIQUIDACIÓN DEL PRESUPUESTO DE INGRESOS</t>
  </si>
  <si>
    <t>Previsiones iniciales</t>
  </si>
  <si>
    <t>Modificaciones (+/-)</t>
  </si>
  <si>
    <t>Previsiones definitivas</t>
  </si>
  <si>
    <t>Derechos reconocidos netos</t>
  </si>
  <si>
    <t>Derechos pendientes de cobro</t>
  </si>
  <si>
    <t>Derechos recaudados</t>
  </si>
  <si>
    <t>III.B) RESULTADO PRESUPUESTARIO DEL EJERCICIO.</t>
  </si>
  <si>
    <t>dente de la entidad local, previo informe de la intervención."</t>
  </si>
  <si>
    <t>Se regula en los artículos 96 y 97 del RD 500/90.  Conforme al artículo 96 equivale a la diferencia entre</t>
  </si>
  <si>
    <t>los derechos presupuestarios liquidados durante el ejercicio y las obligaciones reconocidas durante el</t>
  </si>
  <si>
    <t>ejercicio, en valores netos, es decir una vez descontados los derechos y obligaciones que hayan sido</t>
  </si>
  <si>
    <t>anulados durante el ejercicio.</t>
  </si>
  <si>
    <t>ciación de la actividad municipal referida a el ejercicio concreto se hace necesaria la realización de</t>
  </si>
  <si>
    <t>Dado que lo que se pretende es el análisis de los recursos de los que se ha dispuesto para la finan-</t>
  </si>
  <si>
    <t>los ajustes recogidos en el artículo 97 del RD 500/1990.</t>
  </si>
  <si>
    <t>1.- Obligaciones financiadas con remanente de tesoreria: Se hace necesario consignarlo dado</t>
  </si>
  <si>
    <t>que durante el ejercicio no se reconoce el derecho y sin embargo si aparecen contabilizadas</t>
  </si>
  <si>
    <t>las obligaciones reconocidas financiadas con el mismo.</t>
  </si>
  <si>
    <t>AÑO INICIO</t>
  </si>
  <si>
    <t>COEFICIENTE DE FINANCIACIÓN</t>
  </si>
  <si>
    <t xml:space="preserve">subvenciones las debemos de contabilizar conforme al "critero de caja", dandose la </t>
  </si>
  <si>
    <t>situación de haber efectuado el gasto estando pendiente de recibir ó reconocer  el derecho</t>
  </si>
  <si>
    <t>de subvención, encontrandonos ante una situación de desviación negativa de financiación,</t>
  </si>
  <si>
    <t>o haberse recibido la subvención, estando pendiente de efectuar el gasto, colocandonos ante</t>
  </si>
  <si>
    <t>una situación de desviación positiva de financiación.</t>
  </si>
  <si>
    <t>2.- Desviaciones derivadas de los gastos con financiación afectada:  Se produce dado que las</t>
  </si>
  <si>
    <t xml:space="preserve">En este ejercicio, las oblicaciones reconocidas que se financiaron con remanente de tesorería para </t>
  </si>
  <si>
    <t>gastos generales asciende a _____________€, lo que equivale a aumentar el resultado presupuestario</t>
  </si>
  <si>
    <t>en este importe.</t>
  </si>
  <si>
    <t>En cuanto a las desviaciones derivadas de los gastos con financiación afectada responde al siguiente</t>
  </si>
  <si>
    <t>cuadro:</t>
  </si>
  <si>
    <t>COD TITULOS OBRA/SERVICIO</t>
  </si>
  <si>
    <t>AÑO FINAL.</t>
  </si>
  <si>
    <t>IMP. TOT. SUBVEN.</t>
  </si>
  <si>
    <t>COSTE OBRAS/SERVI</t>
  </si>
  <si>
    <t>DERECHOS REC. EJERCICIO</t>
  </si>
  <si>
    <t>OBLIGACIONES REC. EJERCI.</t>
  </si>
  <si>
    <t>CÁLC. EJECU</t>
  </si>
  <si>
    <t>DESVIACION DE FIN.</t>
  </si>
  <si>
    <t>*Las desviaciones positivas de financiación minoran el resultado presupuestario.</t>
  </si>
  <si>
    <t>Oteniendose tras ser calculado el siguiente resultado presupuestario.</t>
  </si>
  <si>
    <t>Dchos Recon Netos</t>
  </si>
  <si>
    <t>Oblig Recon Netas</t>
  </si>
  <si>
    <t>Ajustes</t>
  </si>
  <si>
    <t>Resultado Presupuestario</t>
  </si>
  <si>
    <t xml:space="preserve">   a. Operaciones corrientes</t>
  </si>
  <si>
    <t>b. Otras operaciones no financieras</t>
  </si>
  <si>
    <t>1. Total operaciones no financieras (a+b)</t>
  </si>
  <si>
    <t>2. Activos financieros</t>
  </si>
  <si>
    <t>3.Pasivos financieros</t>
  </si>
  <si>
    <t>Resultado presupuestario del ejercicio</t>
  </si>
  <si>
    <t>6. Desviación fiananciación positivas del ejercicio</t>
  </si>
  <si>
    <t>5. Desviación Financiación negativas del ejercicio</t>
  </si>
  <si>
    <t>Resultado presupuestario ajustado del ejercicio</t>
  </si>
  <si>
    <t>A pesar de no estar recogido en la norma, se considera conveniente incluir un ajuste en aras a obte-</t>
  </si>
  <si>
    <t>do tanto los gastos consignados que han quedado pendientes de aplicación y pago, como los que</t>
  </si>
  <si>
    <t>ner una información del resultado de gestión economíca realizado, mas ajustado a la realidad, recogien-</t>
  </si>
  <si>
    <t xml:space="preserve">han sido pagados pendientes de aplicación a presupuesto, dado que estos gastos no tienen reflejo en el </t>
  </si>
  <si>
    <t>presupuesto, obteniendo el siguiente resultado</t>
  </si>
  <si>
    <t>Resultado presupuestario previa evaluación de pendientes de aplicacion</t>
  </si>
  <si>
    <t>Cta. 413  Acredores por operaciones pendientes de aplicar a presupuesto.</t>
  </si>
  <si>
    <t>Cta 555. Pagos pendientes de aplicacion</t>
  </si>
  <si>
    <t xml:space="preserve">Resultado presupuestario     </t>
  </si>
  <si>
    <t>Obligaciones reconocidas netas.</t>
  </si>
  <si>
    <t>III.C) DE LOS REMANENTES DE CRÉDITO.</t>
  </si>
  <si>
    <t>Los remanentes de crédito recogen los saldos definitivos de créditos no afectados al cumplimiento de</t>
  </si>
  <si>
    <t>obligaciones recocidas.</t>
  </si>
  <si>
    <t>ejercicio presupuestario no estén afectados al cumplimiento de obligaciones ya reconocidas quedarán</t>
  </si>
  <si>
    <t>anulados de pleno derecho, sin más excepciones que las señaladas en el artículo 182 de esta Ley"</t>
  </si>
  <si>
    <t>Las excepciones recogidas en el mencionado artículo 182.1 del RDL 2/2004, responden al siguiente</t>
  </si>
  <si>
    <t xml:space="preserve">pondientes créditos de los presupuestos de gastos del ejercicio inmediato siguiente, siempre que </t>
  </si>
  <si>
    <t>existan para ellos los suficientes recursos financieros:</t>
  </si>
  <si>
    <t>a) Los créditos extraordinario y los suplementos de crédito, así como las transferencias de crédito</t>
  </si>
  <si>
    <t>b) Los créditos que amparen los compromisos de gasto a que hace referencia el apartado 2.b) del</t>
  </si>
  <si>
    <t>artículo 176 de esta ley.</t>
  </si>
  <si>
    <t>c) Los créditos por operaciones de capital.</t>
  </si>
  <si>
    <t>d) Los créditos autorizaados en función de la efectiva recaudación de derechos afectados."</t>
  </si>
  <si>
    <t>Conforme a esto la situación de los remanentes de crédito de este ejercicio económico responden</t>
  </si>
  <si>
    <t>al siguiente detalle:</t>
  </si>
  <si>
    <t>Comprometidos:</t>
  </si>
  <si>
    <t>Autorizados:</t>
  </si>
  <si>
    <t>Retenidos:</t>
  </si>
  <si>
    <t>Disponibles:</t>
  </si>
  <si>
    <t>No Comprometidos:</t>
  </si>
  <si>
    <t>No Disponibles:</t>
  </si>
  <si>
    <t>TOTALES</t>
  </si>
  <si>
    <t xml:space="preserve">III.D) DEL REMANENTE DE TESORERIA: </t>
  </si>
  <si>
    <t>El Remanente de Tesorería se encuentra regulado en el artículo 191 del TRLHL, en el artículo 101 del</t>
  </si>
  <si>
    <t>RD 500/1990 y demás disposiciones concordantes.</t>
  </si>
  <si>
    <t>El Remanente de Tesorería representa una magnitud que refleja un recurso para financiar gasto,</t>
  </si>
  <si>
    <t>sobre la capacidad de la administración de hacer frente a sus obligaciones en corto plazo.</t>
  </si>
  <si>
    <t>Dadas la consecuencias que se derivan de este resultado, tanto si es positivo como negativo, es por</t>
  </si>
  <si>
    <t>lo que se precisa un muy riguroso cálculo de los parametros en el evaluable que son los saldos de</t>
  </si>
  <si>
    <t>dudoso cobro.</t>
  </si>
  <si>
    <t>Derechos de difícil o imposible recaudación: Se recogen en el artículo 191 del Texto refundido de</t>
  </si>
  <si>
    <t>la Ley de Haciendas Locales.  El artículo 103 del RD 500/1990, recoge como criterios para valorar</t>
  </si>
  <si>
    <t>estas cuantias la antigúedad de las deudas, el importe de las mismas, la naturalez de los recursos</t>
  </si>
  <si>
    <t>demás criterios de valoración que de forma ponderada se establezca por la Entidad Local.</t>
  </si>
  <si>
    <t>Liquidados dentro del presupuesto del ejercicio tercero anterior a la liquidación</t>
  </si>
  <si>
    <t>Si en las BEP se habrían establecido unos valores superiores a los anteriores, se aplicará el</t>
  </si>
  <si>
    <t>criterio establecido en las BEP.</t>
  </si>
  <si>
    <t>si es positivo, y un deficit a financiar, si es negativo. Del mismo modo en esta  magnitud se nos informa</t>
  </si>
  <si>
    <t>Consecuencias del Remanente de Tesorería Negativo: Según el artículo 193 del TRLHL:</t>
  </si>
  <si>
    <t>ción deberá proceder, en primera sesión que celebren, a la reduccion de gastos del nuevo presupues-</t>
  </si>
  <si>
    <t>to por la cuantía igual al déficit producido. La expresada reducción solo podrá revocarse por acuerdo</t>
  </si>
  <si>
    <t>del Pleno, a propuesta del Presidente, y previo informe del Interventor, cuando el desenvolvimiento</t>
  </si>
  <si>
    <t>normal del presupuesto y la situación de tesorería lo consintiesen.</t>
  </si>
  <si>
    <t>2) Si la reducción de gastos no resultase posible, se podrá acudir al concierto de operaciónes de crédito</t>
  </si>
  <si>
    <t>por su importe, siempre que se den las condiciones señaladas en el artículo 177.5 de esta Ley.</t>
  </si>
  <si>
    <t>3) De no adoptarse ninguna de las medidas previstas en los dos apartados anteriores, el presupuesto</t>
  </si>
  <si>
    <t>"1) En caso de liquidación del presupuesto con remanente de tesorería negativo, el Pleno de la corpora-</t>
  </si>
  <si>
    <t xml:space="preserve">IV.- AHORRO BRUTO Y NETO. </t>
  </si>
  <si>
    <t>Según la Ley de Haciendas Locales, ha de tenerse en cuenta el ahorro presupuestario neto para la</t>
  </si>
  <si>
    <t>realización de operaciones de endeudamiento.</t>
  </si>
  <si>
    <t>Según el artículo 53 del RDL 2/2004 para el cáculo del ahorro neto ha de minorarse en una anualidad</t>
  </si>
  <si>
    <t>teórica de amortización de cada uno de los préstamos a largo plazo concertados y de los avalados por</t>
  </si>
  <si>
    <t>que se trate, los porcentajes de recaudación tanto en período voluntario como en vía ejecutiva y</t>
  </si>
  <si>
    <t>4. Créditos gastados fiananciados con remanente de Tesoreria</t>
  </si>
  <si>
    <t>dientes de cobro y los fondos líquidos a 31 de diciembre configurarán el remanente de tesorería de la</t>
  </si>
  <si>
    <t>COMPONENTES</t>
  </si>
  <si>
    <t>IMPORTES</t>
  </si>
  <si>
    <t>AÑO</t>
  </si>
  <si>
    <t>AÑO ANTERIOR</t>
  </si>
  <si>
    <t>1.- Fondos líquidos</t>
  </si>
  <si>
    <t>2.- Derechos pendientes de cobro</t>
  </si>
  <si>
    <t>(+) del Presupuesto corriente</t>
  </si>
  <si>
    <t>(+) del Presupuestos cerrados</t>
  </si>
  <si>
    <t>(-) cobros realizados pendientes de aplicación definitiva</t>
  </si>
  <si>
    <t>(+) de Operaciones no presupuestarias</t>
  </si>
  <si>
    <t>3.- Obligaciones pendientes de pago</t>
  </si>
  <si>
    <t>(-) pagos realizados pendientes de aplicación definitiva</t>
  </si>
  <si>
    <t>I. Remanentes de tesorería total (1+2-3)</t>
  </si>
  <si>
    <t>II. Saldos de dudoso cobro</t>
  </si>
  <si>
    <t>III. Exceso de financiación afectada</t>
  </si>
  <si>
    <t>IV. Remanentes de tesorería para gastos generales (I-II-III)</t>
  </si>
  <si>
    <t>El mismo viene regulado en el Real Decreto Legislativo 2/2004.</t>
  </si>
  <si>
    <t xml:space="preserve">la corporación pendientes de reembolso, así como la de la operación proyectada, se determinará en </t>
  </si>
  <si>
    <t>1.-</t>
  </si>
  <si>
    <t>(+) a) Ingresos liquidados por operaciones corrientes</t>
  </si>
  <si>
    <t>(-) b) Ingresos corrientes afectados a gastos de capital</t>
  </si>
  <si>
    <t>Total (a-b)</t>
  </si>
  <si>
    <t>2.-</t>
  </si>
  <si>
    <t>(-) Gastos liquidados por operaciones corrientes de los cap. 1,2 y 4.</t>
  </si>
  <si>
    <t>3.- Ahorro Bruto (1-2)</t>
  </si>
  <si>
    <t>4.- (-) Anualidad teórica de amortización</t>
  </si>
  <si>
    <t>5.- (+) Obligaciones recon. Y finan. Con remanente líquido de tesorería</t>
  </si>
  <si>
    <t>6.- AHORRO NETO (3-4+5)</t>
  </si>
  <si>
    <t>incluyendo las operaciones que modifiquen las condiciones contractuales o añadan garantías adi-</t>
  </si>
  <si>
    <t>cionales con o sin intermediación de terceros, ni conceder avales, ni sustituir operaciones de crédito</t>
  </si>
  <si>
    <t>concertadas con anterioridad por parte de las entidades locales, sus organísmos autónomos y los entes</t>
  </si>
  <si>
    <t>y sociedades mercantiles dependientes, que presten servicios o produzcan bienes que no se financien</t>
  </si>
  <si>
    <t>mayoritariamente con ingresos de mercado sin previa autorización de los óganos competentes del</t>
  </si>
  <si>
    <t>Ministerio de Hacienda o, en caso de operacioens denominadas en euros que se realicen dentro del</t>
  </si>
  <si>
    <t>espacio territorial de los países pertenecientes a la Unión Europea y con Entidades financieras resi-</t>
  </si>
  <si>
    <t>dentes en alguno de dichos países, de la comunidad autónoma a que la entidad local pertenezca que</t>
  </si>
  <si>
    <t>tenga atribuida en su Estatuto competencia en la materia, cuando de los estados financieros que re-</t>
  </si>
  <si>
    <t>flejen la liquidación de los presupuestos, los resultados corrientes y los resultados de la atividad or-</t>
  </si>
  <si>
    <t>dinaria del último ejercicio, se deduzca un ahorro neto negativo…..</t>
  </si>
  <si>
    <t>….Cuando el ahorro neto sea de signo negativo, el Pleno de la respectiva corporación deberá apro-</t>
  </si>
  <si>
    <t xml:space="preserve">se adopten medidas de gestión, tributarias, financieras y presupuestarias que permitan como </t>
  </si>
  <si>
    <t>mínimo cerrar a cero el ahorro neto negativo de la entidad, organísmo autónomo o sociedad mer-</t>
  </si>
  <si>
    <t>cantil. Dicho plan deberá ser presentado conjuntamente con la solicitud de autorización corres-</t>
  </si>
  <si>
    <t>pondiente."</t>
  </si>
  <si>
    <t>V.- PORCENTAJE DE CAPITAL VIVO.</t>
  </si>
  <si>
    <t>Según el artículo 53.2 del TRLRHL, debe cumplirse que el capital vivo de todas las operaciones</t>
  </si>
  <si>
    <t>de préstamo vigente a corto y largo plazo no exceda del 110% de los recursos corrientes liqui_</t>
  </si>
  <si>
    <t>dados o devengados en el ejercicio inmediatamente anterior o, en su defecto, en el preceden-</t>
  </si>
  <si>
    <t>te a este último cuando el computo haya de realizarse en el primer semestre del año y no se</t>
  </si>
  <si>
    <t>haya liquidado el presupuesto corriente a aquel.</t>
  </si>
  <si>
    <t>2.-Capital vivo operaciones vigentes a largo plazo</t>
  </si>
  <si>
    <t>3.-Operación proyectada</t>
  </si>
  <si>
    <t>4.-Riesgo derivado de avales</t>
  </si>
  <si>
    <t>5.- Operaciones concertadas al ampar. Mecan. Extra. Finan L 4/2012</t>
  </si>
  <si>
    <t>6.- Saldos formalizados y no dispuestos.</t>
  </si>
  <si>
    <t>8.- Derechos corrientes liquidados</t>
  </si>
  <si>
    <t>7.-Suma (1+2+3+4+5+6)</t>
  </si>
  <si>
    <r>
      <rPr>
        <b/>
        <sz val="11"/>
        <color theme="1"/>
        <rFont val="Calibri"/>
        <family val="2"/>
        <scheme val="minor"/>
      </rPr>
      <t>PORCENTAJE DE CAPITAL VIVO</t>
    </r>
    <r>
      <rPr>
        <sz val="11"/>
        <color theme="1"/>
        <rFont val="Calibri"/>
        <family val="2"/>
        <scheme val="minor"/>
      </rPr>
      <t xml:space="preserve"> (7/8)*100</t>
    </r>
  </si>
  <si>
    <t>Si el nível de endeudamiento excede el 75% y no supera el 110%, será necesaria autorización para</t>
  </si>
  <si>
    <t>concertar operaciones de crédito. Si es superior al 75% será necesario un plan de saneamiento fi-</t>
  </si>
  <si>
    <t>naciero a cinco años que corrijan el rátio legal de endeudamiento, salvo que se utilicen para finan-</t>
  </si>
  <si>
    <t>ciar inversiones.</t>
  </si>
  <si>
    <t>VI.- CONCLUSIÓN:</t>
  </si>
  <si>
    <t>2.- En cuanto al Remanente de Tesorería</t>
  </si>
  <si>
    <t>1.- En cuanto al Resultado Presupuestario.</t>
  </si>
  <si>
    <t>3.- En cuanto al Ahorro Neto</t>
  </si>
  <si>
    <t>4.- En cuanto al Nivel de endeudamiento.</t>
  </si>
  <si>
    <t>Los ajustes que se considera necesario realizar son los siguientes:</t>
  </si>
  <si>
    <t>Fdo.:</t>
  </si>
  <si>
    <t>1.- LEGISLACIÓN APLICABLE:</t>
  </si>
  <si>
    <t>Ley Orgánica 2/2012, de 27 de abril, de Estabilidad Presupuestaria y Sostenibilidad Financiera.</t>
  </si>
  <si>
    <t>Real Decreto 1463/2007, de 2 de noviembre, por el que se aprueba el Reglamento de Desarrollo</t>
  </si>
  <si>
    <t>Manual del SEC 95 sobre el Deficit Público y la Deuda Pública.</t>
  </si>
  <si>
    <t>Bases de Ejecución del Presupuesto.</t>
  </si>
  <si>
    <t>2.-ANALISIS DE ESTABILIDAD PRESUPUESTARIA:</t>
  </si>
  <si>
    <t>"1. La elaboración, aprobación y ejecución de los Presupuestos y demás actuaciones que afecten a los</t>
  </si>
  <si>
    <t>gastos o ingresos de los distintos sujetos comprendidos en el ámbito de aplicación de esta Ley se reali_</t>
  </si>
  <si>
    <t>zará en un marco de estabilidad presupuestaria, coherente con la normativa europea:</t>
  </si>
  <si>
    <t>2. Se entenderá por estabilidad presupuestaria de las Administraciones Públicas la situacion de equi-</t>
  </si>
  <si>
    <t>librio o superávil estructural.</t>
  </si>
  <si>
    <t>presupuestaria la posición de equilibrio financiero."</t>
  </si>
  <si>
    <t>La estabilidad presupuestaria podría definirse como la existencia de un equilibrio en términos presu-</t>
  </si>
  <si>
    <t>puestarios, de ejecución  y liquidación, entre los ingresos y los gastos de naturaleza no financiera,</t>
  </si>
  <si>
    <t>en términos de contabilidad nacional, de modo que, si los infresos no financieros superan los gastos</t>
  </si>
  <si>
    <t>no financieros, tendríamos capacidad de financiación y si los gastos fueran superiores a los ingresos</t>
  </si>
  <si>
    <t>estaríamos ante una situación de financiación, existiendo inestabilidad. Con ello se pretende que</t>
  </si>
  <si>
    <t>se limite el aumento de endeudamiento por encima de la cantidad que se amortiza anualmente.</t>
  </si>
  <si>
    <t>3. En relación con los sujetos a los que se refiere el artículo 2.2 de esta Ley se entenderá por estabilidad</t>
  </si>
  <si>
    <t>Por lo tanto la estabilidad presupuestaria se consigue cuando la suma de los capítulos 1 a 7 del Estado</t>
  </si>
  <si>
    <t>de ingresos es igual o superior a la suma de los capítulos 1 a 7 del Estado de Gastos.</t>
  </si>
  <si>
    <t>Para el Cálculo de la Estabilidad Presupuestaria es necesario realizar una serie de ajustes derivados</t>
  </si>
  <si>
    <t>de la existencia de diferencias de imputación entre la contabilidad presupuestaría del Ayuntamiento</t>
  </si>
  <si>
    <t>y los criterios de Contabilidad Nacional (SEC 95). Estos ajustes serian los siguientes:</t>
  </si>
  <si>
    <t>I.- AJUSTES DEL PRESUPUESTOS DE INGRESOS</t>
  </si>
  <si>
    <t>a)  Capítulos 1 a 3: En contabilidad nacional los ingresos tributarios se imputan con el criterio de</t>
  </si>
  <si>
    <t>caja , mientras que en el presupuesto rige el princio de devengo y como tal, el ingreso se conta-</t>
  </si>
  <si>
    <t>biliza en el ejercicio que se reconoce y liquida el derecho (DRN)</t>
  </si>
  <si>
    <t>b) Intereses devengados y no vencidos de excedentes de Tesorería colocados en el mercado</t>
  </si>
  <si>
    <t>durante el ejercicio: En contabilidad nacional estos intereses devengados y no vendidos se</t>
  </si>
  <si>
    <t>consideran ingresos del ejercicio.</t>
  </si>
  <si>
    <t>c) Participación en los Tributos del Estado (PTE): En contabilidad nacional las entregas a cuenta</t>
  </si>
  <si>
    <t>en los ingresos del Estado se imputan de acuerdo con el "criterio de caja" y la liquidación en el</t>
  </si>
  <si>
    <t>momento que se satisface. En contabilidad presupuestaria se sigue el mismo criterio, no obs-</t>
  </si>
  <si>
    <t>tante de existir alguna disparidad se realizará el ajuste que corresponda.</t>
  </si>
  <si>
    <t>d) Fondos de la Unión Europea: La decisión 22/2005 de EUROSTAT, sobre el tratamiento de las</t>
  </si>
  <si>
    <t>transferencias del Presupuesto Comunitario de los Estados Miembros, ha establecido como</t>
  </si>
  <si>
    <t>criterio de registro en contabilidad nacional, un criterio mas cercano al de devengo que al de</t>
  </si>
  <si>
    <t>caja. Según la contabilidad  nacional el momento de registro de los fondos será aquel en el que</t>
  </si>
  <si>
    <t>la Corporación Local realice el gasto, el cual supuestamente coincide con el evío de documentos</t>
  </si>
  <si>
    <t>a la Comisión Europea, con lo que es muy posible que no haya que realizar ajuste. De no ser así</t>
  </si>
  <si>
    <t>este ajuste será la diferencia entre los DRN y el porcentaje de gasto reconocido y financiado con</t>
  </si>
  <si>
    <t>cargo a la Subvención Europea. (Si DRN &gt; ORN* Coeficiente Financiación Subvención Europea su-</t>
  </si>
  <si>
    <t>pone un ajuste NEGATIVO; si los DRN &lt; ORN*Coeficiente Financiación Subvención Europea supo-</t>
  </si>
  <si>
    <t>ne un ajuste POSITIVO)</t>
  </si>
  <si>
    <t>Subvenciones de la Unión Europea en concepto de anticipo de fondos: Según la contabilidad</t>
  </si>
  <si>
    <t>to de ingresos por el importe de cada una de las subvenciones recibidas como Anticipo de Fondos.</t>
  </si>
  <si>
    <t>INGRESOS</t>
  </si>
  <si>
    <t>CAP.I</t>
  </si>
  <si>
    <t>Impuestos Directos</t>
  </si>
  <si>
    <t>CAP.II</t>
  </si>
  <si>
    <t>Impuestos Indirectos</t>
  </si>
  <si>
    <t>CAP III</t>
  </si>
  <si>
    <t>Tasas, precios públicos y otros ingresos</t>
  </si>
  <si>
    <t>CAP. IV</t>
  </si>
  <si>
    <t>Transferencias corrientes</t>
  </si>
  <si>
    <t>CAP. V</t>
  </si>
  <si>
    <t>Ingresos Patrimoniales</t>
  </si>
  <si>
    <t>CAP. VI</t>
  </si>
  <si>
    <t>Enajenación de inversiones reales</t>
  </si>
  <si>
    <t>CAP .VII</t>
  </si>
  <si>
    <t>Transferencia de capital</t>
  </si>
  <si>
    <t>TOTAL</t>
  </si>
  <si>
    <t>GASTOS</t>
  </si>
  <si>
    <t>Gastos de personal</t>
  </si>
  <si>
    <t>Gastos corrientes en bienes y servicios</t>
  </si>
  <si>
    <t>CAP.III</t>
  </si>
  <si>
    <t>Gastos financieros</t>
  </si>
  <si>
    <t>CAP.IV</t>
  </si>
  <si>
    <t>Inversiones reales</t>
  </si>
  <si>
    <t>CAP. VII</t>
  </si>
  <si>
    <t>Ajustes contemplados en Informe de Evaluación, que se han aplicado para relacionar el saldo resul-</t>
  </si>
  <si>
    <t>tante de Ingresos y Gastos del Presupuesto con la capacidad o necesidad de financiación calculada</t>
  </si>
  <si>
    <t>conforme a las normas del Sistema Europeo de Cuentas</t>
  </si>
  <si>
    <t>Concepto (Prevision de ajuste a aplicar a los importes de ingresos y gastos)</t>
  </si>
  <si>
    <t>Importe Ajuste a aplicar al saldo presupuestario 2014 (+/-)</t>
  </si>
  <si>
    <t>Ajuste por recaudacion ingresos Capitulo 1</t>
  </si>
  <si>
    <t>Ajuste por recaudacion ingresos Capitulo 2</t>
  </si>
  <si>
    <t>Ajuste por recaudacion ingresos Capitulo 3</t>
  </si>
  <si>
    <t>Ajuste por liquidacion PIE - 2008</t>
  </si>
  <si>
    <t>Ajuste por liquidacion PIE - 2009</t>
  </si>
  <si>
    <t>Intereses</t>
  </si>
  <si>
    <t>Diferencias de cambio</t>
  </si>
  <si>
    <t>(+/-) Ajuste por grado de ejecución del gasto</t>
  </si>
  <si>
    <t>Inversiones realizadas por Cuenta Corporacion Local</t>
  </si>
  <si>
    <t>Ingresos por Ventas de Acciones (privatizaciones)</t>
  </si>
  <si>
    <t>Dividendos y Participacion en beneficios</t>
  </si>
  <si>
    <t>Ingresos obtenidos del presupuesto de la Union Europea</t>
  </si>
  <si>
    <t>Operaciones de permuta financiera (SWAPS)</t>
  </si>
  <si>
    <t>Operaciones de reintegro y ejecucion de avales</t>
  </si>
  <si>
    <t>Aportaciones de Capital</t>
  </si>
  <si>
    <t>Asuncion y cancelacion de deudas</t>
  </si>
  <si>
    <t>Gastos realizados en el ejercicio pendientes de aplicar a presupuesto</t>
  </si>
  <si>
    <t>Adquisiciones con pago aplazado</t>
  </si>
  <si>
    <t>Arrendamiento financiero</t>
  </si>
  <si>
    <t>Contratos de asociacion publico privada (APP's)</t>
  </si>
  <si>
    <t>Inversiones realizadas por cuenta de otra Administracion Publica (3)</t>
  </si>
  <si>
    <t>Prestamos</t>
  </si>
  <si>
    <t>Otros</t>
  </si>
  <si>
    <t>TOTAL AJUSTES A PRESUPUESTO DE LA ENTIDAD</t>
  </si>
  <si>
    <t>EVALUACIÓN CUMPLIMIENTO ESTABILIDAD PRESUPUESTARIA</t>
  </si>
  <si>
    <t>Ingresos no financieros (capítulos 1 a 7)</t>
  </si>
  <si>
    <t>Gastos no financieros (capítulos 1 a 7)</t>
  </si>
  <si>
    <t>Superávit (+) o déficit (-) no financiero</t>
  </si>
  <si>
    <t>Ajustes SEC</t>
  </si>
  <si>
    <t>Capacidad (+) o necesidad (-) de financiación</t>
  </si>
  <si>
    <t xml:space="preserve">Consecuentemente los datos del presupuesto del ejercicio </t>
  </si>
  <si>
    <t>arrojan una</t>
  </si>
  <si>
    <t>situacion de</t>
  </si>
  <si>
    <t>al existir un</t>
  </si>
  <si>
    <t>no financiero por</t>
  </si>
  <si>
    <t>importe de</t>
  </si>
  <si>
    <t>II. AJUSTES DEL PRESUPUESTO DE GASTOS:</t>
  </si>
  <si>
    <t>a) Acreedores por Operacione Pendientes de Aplicación Presupuestaria: Se corresponden con</t>
  </si>
  <si>
    <t>gastos realizados en el ejercicio ( facturas en lso cajones) que no se imputaron presupuestaria-</t>
  </si>
  <si>
    <t>mente pero que si se consideran gasto en contabilidad nacional y suponen un ajuste al alza del</t>
  </si>
  <si>
    <t>presupuesto de gastos</t>
  </si>
  <si>
    <t>El artículo 12 de la LOEPSF exige que el gasto computable de las Corporaciones Locales, no supere</t>
  </si>
  <si>
    <t>la tasa de referencia de crecimiento del Producto Interior Bruto de medio plazo de la economía espa-</t>
  </si>
  <si>
    <t>ñola. Del mismo modo se dice que se considera gasto computable los empleos no financieros definidos</t>
  </si>
  <si>
    <t>en términos del SEC, excluidos los intereses de la deuda, el gasto no discrecional en prestaciones</t>
  </si>
  <si>
    <t>por desempleo, la parte del gasto financiado con fondos finalistas procedentes de la Unión Europea</t>
  </si>
  <si>
    <t>o de otras  Administraciones Públicas y las transferencias a las Corporaciones Locales vinculadas a</t>
  </si>
  <si>
    <t>los sistemas de financiación.</t>
  </si>
  <si>
    <t>De la Orden Ministerial HAP/2082/2014, de 7 de noviembre, por la que se modifica la Orden</t>
  </si>
  <si>
    <t>HAP 2105/2012, de 1 de octubre, se deduce la obligación de comprobar, con la liquidación del presu-</t>
  </si>
  <si>
    <t>puesto, el cumplimiento del objetivo de la Regla de Gasto.</t>
  </si>
  <si>
    <t>El resultado del análisis del cumplimiento de la Regla de gasto es el siguiente:</t>
  </si>
  <si>
    <t>3 .-ANALISIS DEL CUMPLIMIENTO DE LA REGLA DE GASTO</t>
  </si>
  <si>
    <r>
      <rPr>
        <b/>
        <sz val="11"/>
        <color theme="1"/>
        <rFont val="Calibri"/>
        <family val="2"/>
        <scheme val="minor"/>
      </rPr>
      <t>4.- ANALISIS DEL CUMPLIMIENTO DEL LIMITE DE DEUDA</t>
    </r>
    <r>
      <rPr>
        <sz val="11"/>
        <color theme="1"/>
        <rFont val="Calibri"/>
        <family val="2"/>
        <scheme val="minor"/>
      </rPr>
      <t>.</t>
    </r>
  </si>
  <si>
    <t>En el articulo 13 de la LOEPSF, se estable la obligación de no rebasar el límite de deuda pública fijado.</t>
  </si>
  <si>
    <t>De la redacción de la Orden Ministerial Hap/2082/2014, de 7 de noviembre, por la que se modifica la</t>
  </si>
  <si>
    <t>Orden HAP 2105/2012, de 1 de octubre, de deduce la obligación de comprobar, con la liquidación del</t>
  </si>
  <si>
    <t>El analisis del nivel de deuda se ajusta al siguiente detalle:</t>
  </si>
  <si>
    <t>5.- CONSECUENCIAS DEL INCUMPLIMIENTO:</t>
  </si>
  <si>
    <t>Ajustandose a lo establecido entre los artículos 21 al 23 de la LOEPSF, en caso de incumplimiento del</t>
  </si>
  <si>
    <t>tración incumplidora formulará un plan económico-financiero que permita en el año en curso y el si-</t>
  </si>
  <si>
    <t>guiente el cumplimiento de los objetivos o de la regla de gasto. Este plan deberá elaborarse en el</t>
  </si>
  <si>
    <t xml:space="preserve">plazo máximo de un mes y aprobarse por el Pleno de la Corporación en el plazo máximo de dos meses, </t>
  </si>
  <si>
    <t>desde su presentación.</t>
  </si>
  <si>
    <t>En caso de falta de presentación, de falta de aprobación o de incumplimiento del plan ecónomico-</t>
  </si>
  <si>
    <t>RESULTADO DE ESTABILIDAD PRESUPUESTARIA</t>
  </si>
  <si>
    <t>Necesidad de financiación en términos consolidados =</t>
  </si>
  <si>
    <t>CUMPLE/INCUMPLE</t>
  </si>
  <si>
    <t>EL OBJETIVO DE ESTABILIDAD PRESUPUESTARIA</t>
  </si>
  <si>
    <t>RESULTADO DE LA REGLA DE GASTO</t>
  </si>
  <si>
    <t>Diferencia entre  el límite de regla de gasto y el gasto computable</t>
  </si>
  <si>
    <t>EL OBJETIVO DE REGLA DE GASTO</t>
  </si>
  <si>
    <t>RESULTADO DEL LIMITE DE DEUDA</t>
  </si>
  <si>
    <t>Porcentaje de deuda viva</t>
  </si>
  <si>
    <t>EL OBJETIVO DE LIMITE DE DEUDA</t>
  </si>
  <si>
    <t>Es todo cuanto tengo a bien informar.</t>
  </si>
  <si>
    <t>INDICE DE DOCUMENTOS</t>
  </si>
  <si>
    <t>INFORME DE INTERVENCION</t>
  </si>
  <si>
    <t>3.-</t>
  </si>
  <si>
    <t>INFORME DE EVALUACIÓN DEL CUMPLIMIENTO DEL OBJETIVO DE ESTABILIDAD PRESUPUES-</t>
  </si>
  <si>
    <t>4.-</t>
  </si>
  <si>
    <t>5.-</t>
  </si>
  <si>
    <t>RESOLUCIÓN DE ALCALDÍA APROBANDO LA LIQUIDACIÓN</t>
  </si>
  <si>
    <t>6.-</t>
  </si>
  <si>
    <t>OFICIO DE REMISIÓN A LA CCAA.</t>
  </si>
  <si>
    <t>ANEXOS:</t>
  </si>
  <si>
    <t>I.- Estado de ingresos y estado de gastos.</t>
  </si>
  <si>
    <t>III.- Resultado presupuestario del ejercicio.</t>
  </si>
  <si>
    <t>V.- Remanente de tesorería.</t>
  </si>
  <si>
    <t>PROVIDENCIA DE ALCALDIA.</t>
  </si>
  <si>
    <t>tamiento. ( Artículo 90.2 del RD 500/1990)</t>
  </si>
  <si>
    <t>PROVIDENCIA DE ALCALDIA:</t>
  </si>
  <si>
    <t>Fecha de la Providencia:</t>
  </si>
  <si>
    <r>
      <rPr>
        <b/>
        <i/>
        <sz val="11"/>
        <color theme="1"/>
        <rFont val="Calibri"/>
        <family val="2"/>
        <scheme val="minor"/>
      </rPr>
      <t>Expediente Nº:</t>
    </r>
    <r>
      <rPr>
        <sz val="11"/>
        <color theme="1"/>
        <rFont val="Calibri"/>
        <family val="2"/>
        <scheme val="minor"/>
      </rPr>
      <t xml:space="preserve">             .</t>
    </r>
  </si>
  <si>
    <t>PROVIDENCIA DE ALCALDIA</t>
  </si>
  <si>
    <t>Concluido el ejercicio económico 2.__ y siendo necesario llevar a cabo la correspondiente liquidación</t>
  </si>
  <si>
    <t>del Presupuesto, por medio de la presente</t>
  </si>
  <si>
    <t>DISPONGO</t>
  </si>
  <si>
    <t>SEGUNDO. Que por la Intervención de este Ayuntamiento se emita el informe correspondiente.</t>
  </si>
  <si>
    <t>CUARTO. Que se elabore Informe-propuesta de Secretaría.</t>
  </si>
  <si>
    <t>QUINTO. Elaborados los informes junto con los documentos anexos que configuran el expediente,</t>
  </si>
  <si>
    <t>elévese todo ello para su aprobación definita.</t>
  </si>
  <si>
    <t>EL ALCALDE.</t>
  </si>
  <si>
    <t>Fecha  de Informe:</t>
  </si>
  <si>
    <t>INFORME DE INTERVENCION.</t>
  </si>
  <si>
    <t>PRIMERO.  Con fecha ________________, se incoó procedimiento para aprobar la liquidación del Presu-</t>
  </si>
  <si>
    <t>puesto del ejercicio 20__.</t>
  </si>
  <si>
    <t>Por todo lo anterior, se considera que el expediente ha seguido la tramitación establecida en la Legis-</t>
  </si>
  <si>
    <t>lación aplicable, procediendo su aprobación por el Presidente de la Entidad Local.</t>
  </si>
  <si>
    <t>PROPUESTA DE RESOLUCIÓN:</t>
  </si>
  <si>
    <t>PRIMERO. Aprobar la liquidacion del Presupuesto General de 20__.</t>
  </si>
  <si>
    <t>SEGUNDO. Dar cuenta al Pleno de la Corporación en la primera sesión que éste celebre, de acuerdo</t>
  </si>
  <si>
    <t>con cuanto establecen los artículos 193.4 del Texto Refundido de la Ley Reguladora de las Haciendas</t>
  </si>
  <si>
    <t>500/1990, de 20 de abril.</t>
  </si>
  <si>
    <t>Delegación de Hacienda como de la Comunidad Autónoma, y ello antes de concluir el mes de marzo</t>
  </si>
  <si>
    <t>del ejercicio siguiente al que corresponda.</t>
  </si>
  <si>
    <t>QUINTO. En el supuesto de que la liquidación presupuestaria se sitúe en superávit, de conformidad</t>
  </si>
  <si>
    <t>con el artículo 32 de la Ley Orgánica 2/2012, de 27 de abril, de Estabilidad Presupuestaria y Sostenibi-</t>
  </si>
  <si>
    <t>lidad Financiera, proceder a destinar dicho superávit a reducir el endeudamiento neto.</t>
  </si>
  <si>
    <t>No obstante, la Corporación acordará lo que estime pertinente.</t>
  </si>
  <si>
    <t>En _____________________, a _____ de _______________de 20__,</t>
  </si>
  <si>
    <t>El Secretario-Interventor.</t>
  </si>
  <si>
    <t>Fecha de la Resolución:</t>
  </si>
  <si>
    <t>RESOLUCIÓN DE ALCALDIA.</t>
  </si>
  <si>
    <t>Visto que con fecha _______________, se incoó procedimiento para aprobar la liquidación del</t>
  </si>
  <si>
    <t>Presupuesto General del ejercicio 20__,</t>
  </si>
  <si>
    <t>Visto que con fecha _______________, se emitió informe de Intervención, de conformidad con el</t>
  </si>
  <si>
    <t>artículo 191.3 del Texto Refundido de la Ley Reguladora de Haciendas Locales.</t>
  </si>
  <si>
    <t>De conformidad con el artículo 191,3 del Texto Refundido de la Ley Reguladora de las Haciendas</t>
  </si>
  <si>
    <t>Locales aprobado por Real Decreto Legislativo 2/2004, de 5 de marzo, y con el artículo 90.1 del Real</t>
  </si>
  <si>
    <t>Decreto 500/1990, sobre materia presupuestaria.</t>
  </si>
  <si>
    <t>RESUELVO</t>
  </si>
  <si>
    <t>PRIMERO. Aprobar la liquidación del Presupuesto General de 20__, en lo términos en que fué formu-</t>
  </si>
  <si>
    <t>lada, presentando el siguiente resumen.</t>
  </si>
  <si>
    <t>RESULTADO PRESUPUESTARIO</t>
  </si>
  <si>
    <t>ESTADO DEL REMANENTE DE TESORERÍA.</t>
  </si>
  <si>
    <t>con cuanto establecen los artículo 193.4 del Texto Refundido de la Ley Reguladora de las Haciendas</t>
  </si>
  <si>
    <t>Locales aprobado por Real Decreto Legislativo 2/2004, de 5 de marzo, y 90.0 del Real Decreto</t>
  </si>
  <si>
    <t>TERCERO. Ordenar la remisión de copia de dicha liquidación a los órganos competentes, tanto de la</t>
  </si>
  <si>
    <t>CUARTO.  En el supuesto de que el Remanente de Tesorería para Gastos Generales de resultado nega-</t>
  </si>
  <si>
    <t>tivo han de adoptarse las medidas legalmente previstas para corregirlo recogidas en el artículo</t>
  </si>
  <si>
    <t>193. del TRLHL</t>
  </si>
  <si>
    <t>Lo manda y firma el Sr. Alcalde, D.__________________________________, en __________________.</t>
  </si>
  <si>
    <t>a ______de _______________de 20__; de lo que, como Secretario, doy fe.</t>
  </si>
  <si>
    <t>Ante mi,</t>
  </si>
  <si>
    <t>El Secretario.</t>
  </si>
  <si>
    <t>El Alcalde.</t>
  </si>
  <si>
    <t>CONCEPTO</t>
  </si>
  <si>
    <t>AMORTIZA-  CIONES       (3)</t>
  </si>
  <si>
    <t>OPERACIONES CON ENTIDADES DE CRÉDITO</t>
  </si>
  <si>
    <t xml:space="preserve">Créditos a L/P </t>
  </si>
  <si>
    <t>FACTORING</t>
  </si>
  <si>
    <t>AVALES EJECUTADOS</t>
  </si>
  <si>
    <t>DEUDAS CON ADMINISTRACIONES PÚBLICAS</t>
  </si>
  <si>
    <t>Con la Administración General del Estado.</t>
  </si>
  <si>
    <t>Con la Comunidad Autónoma</t>
  </si>
  <si>
    <t>Con la Seguridad Social</t>
  </si>
  <si>
    <t>Con la A.E.A.T</t>
  </si>
  <si>
    <t>Con otras Administraciones Públicas</t>
  </si>
  <si>
    <t>OTRAS OPERACIONES DE CRÉDITO</t>
  </si>
  <si>
    <t>Arrendamientos financieros</t>
  </si>
  <si>
    <t>Pagos aplazados</t>
  </si>
  <si>
    <t>Inversiones con abono total de precio</t>
  </si>
  <si>
    <t>Asociaciones Público privadas</t>
  </si>
  <si>
    <t xml:space="preserve">Otras  </t>
  </si>
  <si>
    <t>TOTALES:</t>
  </si>
  <si>
    <t>Capital Vivo</t>
  </si>
  <si>
    <t>(-) Disminución gasto computable por inversiones financieramente sostenibles</t>
  </si>
  <si>
    <t>Se introduce el valor en (-)</t>
  </si>
  <si>
    <t>modificaciones y los créditos definitivos, los gastos autorizados y comprometidos, las obligaciones</t>
  </si>
  <si>
    <t>El artículo 193.bis del TRLHL, establece los siguientes límites como MÍNIMOS</t>
  </si>
  <si>
    <t>del ejercicio siguiente se aprobará con supéravit inicial de cuantía no inferior al referido déficit."</t>
  </si>
  <si>
    <t>todo caso, en términos costantes, incluyendo los intereses y la cuota anual de amortización, cualquiera</t>
  </si>
  <si>
    <t>que sea la modalidad y condiciones de cada operación.</t>
  </si>
  <si>
    <t>TERCERO. Que se elabore el Informe de Evaluación del Cumplimiento del Objetivo de Estabilidad Presu-</t>
  </si>
  <si>
    <t>en cumplimiento de lo establecido en la Ley Orgánica 2/2012, de 27 de abril, de Estabilidad Presu-</t>
  </si>
  <si>
    <t>puestaria y Sostenibilidad Financiera, así como en el Real Decreto 1463/2007, de 2 de noviembre por</t>
  </si>
  <si>
    <t>el que se aprueba el Reglamento de Desarrollo de la Ley 18/2001, de 12 de diciembre, de Estabilidad</t>
  </si>
  <si>
    <t>Presupuestaria, emito el siguiente</t>
  </si>
  <si>
    <t>b) Intereses devengados y no vencidos de préstamos concertados durante el ejercicio: En contabi-</t>
  </si>
  <si>
    <t>lidad nacional se consideran gastos del ejercicio, por lo que tendremos que hacer el ajuste al alza</t>
  </si>
  <si>
    <t xml:space="preserve"> o la baja.</t>
  </si>
  <si>
    <t xml:space="preserve">Esto nos lleva a que en el año en que se firma el leasing, el ajuste en gastos será positivo por el </t>
  </si>
  <si>
    <t>importe del valor del bien en el año en que se concierte el leasing menos la parte de la cuota de</t>
  </si>
  <si>
    <t>ese año; mientras que durante el resto de los años de vigencia del leasing el ajuste en gastos será</t>
  </si>
  <si>
    <t>negativo por el importe de la cuota de amortización.</t>
  </si>
  <si>
    <t>SEGUNDO. Con fecha ______________, se emitió informe de Evaluación del cumplimiento del Objetivo</t>
  </si>
  <si>
    <t>Locales aprobado por Real Decreto Legislativo 2/2004, de 5 de marzo, y 90.2 del Real Decreto 500/1990,</t>
  </si>
  <si>
    <t>de 20 de abril.</t>
  </si>
  <si>
    <t>PROPUESTA-RESOLUCIÓN</t>
  </si>
  <si>
    <t xml:space="preserve">AYUNTAMIENTO DE </t>
  </si>
  <si>
    <t>Introduza los siguientes datos:</t>
  </si>
  <si>
    <t xml:space="preserve">EJERCICIO:  </t>
  </si>
  <si>
    <t xml:space="preserve">ALCALDE-PRESIDENTE: </t>
  </si>
  <si>
    <t xml:space="preserve">SECRETARIO-INTERVENTOR: </t>
  </si>
  <si>
    <t xml:space="preserve">Fdo.: </t>
  </si>
  <si>
    <t>En</t>
  </si>
  <si>
    <t>a ____  de ____________       de 20__</t>
  </si>
  <si>
    <t>AYUNTAMIENTO DE</t>
  </si>
  <si>
    <t>Don/Dª .</t>
  </si>
  <si>
    <t>, Secretario-Interventor del Ayuntamiento</t>
  </si>
  <si>
    <t xml:space="preserve"> , Secretario-Interventor del Ayuntamiento de,</t>
  </si>
  <si>
    <t>Don/ Dª</t>
  </si>
  <si>
    <t>corrientes y cerrados)</t>
  </si>
  <si>
    <t xml:space="preserve">II.- Derechos pendientes de cobro y obligaciones pendientes de pago (Presupuestos </t>
  </si>
  <si>
    <t>OFICIO DE REMISIÓN A LA COMUNIDAD AUTÓNOMA DE LA RIOJA</t>
  </si>
  <si>
    <t>Fecha  de envio:</t>
  </si>
  <si>
    <t>De conformidad con lo establecido en el artículo 193.5 del Real Decreto Legislativo 2/2004,</t>
  </si>
  <si>
    <t>de 5 de marzo, por el que se aprueba el texto refundido de la Ley Reguladora de las Haciendas</t>
  </si>
  <si>
    <t>pondiente al ejercicio de 20    , debidamente aprobada.</t>
  </si>
  <si>
    <t>Locales, adjunto remito copia de la Liquidación del Presupuesto de este Ayuntamiento corres-</t>
  </si>
  <si>
    <t>En __________________a______de____________________de 20___.</t>
  </si>
  <si>
    <t xml:space="preserve">Fdo.:                                        .           </t>
  </si>
  <si>
    <t>ILMO. SR. DIRECTOR GENERAL DE POLÍTICA LOCAL DE LA COMUNIDAD AUTÓNOMA DE LA RIOJA.</t>
  </si>
  <si>
    <t>CONSEJERIA DE OBRAS PÚBLICAS, POLÍTICA LOCAL Y TERRITORIAL .</t>
  </si>
  <si>
    <t>C/ Marqués de Murrieta Nº 76.</t>
  </si>
  <si>
    <t>26071 LOGROÑO.                      (La Rioja)</t>
  </si>
  <si>
    <r>
      <t xml:space="preserve">1.-Capital vivo operaciones vigentes a corto plazo </t>
    </r>
    <r>
      <rPr>
        <sz val="8"/>
        <color theme="1"/>
        <rFont val="Calibri"/>
        <family val="2"/>
        <scheme val="minor"/>
      </rPr>
      <t>(Dispuesto y no dispuesto)</t>
    </r>
  </si>
  <si>
    <t>objetivo de estabilidad presupuestaria, del objetivo de deuda pública o de la regla de gasto, la Adminis-</t>
  </si>
  <si>
    <t>Créditos a C/P (Dispuesto y no dispuesto)</t>
  </si>
  <si>
    <r>
      <rPr>
        <b/>
        <i/>
        <sz val="11"/>
        <color theme="1"/>
        <rFont val="Calibri"/>
        <family val="2"/>
        <scheme val="minor"/>
      </rPr>
      <t xml:space="preserve">Procedimiento: </t>
    </r>
    <r>
      <rPr>
        <sz val="11"/>
        <color theme="1"/>
        <rFont val="Calibri"/>
        <family val="2"/>
        <scheme val="minor"/>
      </rPr>
      <t>Aprobación de la Liquidación del Presupuesto</t>
    </r>
  </si>
  <si>
    <t>ENTIDAD LOCAL:</t>
  </si>
  <si>
    <t>DATOS GENERALES PARA LA LIQUIDACIÓN DEL PRESUPUESTO</t>
  </si>
  <si>
    <t>TARIA, DE LA REGLA DE GASTO Y DEL LÍMITE DE LA DEUDA</t>
  </si>
  <si>
    <t>puestaria, de la Regla de Gasto y del límite de la Deuda.</t>
  </si>
  <si>
    <t>Artículos 89 a105 del Real Decreto 500/1990, de 20 de abril.</t>
  </si>
  <si>
    <t>Reglas de la Instrucción de contabilidad local (modelo normal, simplificado o básico)</t>
  </si>
  <si>
    <t>aprobadas por la Orden HAP/1781/2013, y Orden HAP/1782/2013, de 20 de septiembre.</t>
  </si>
  <si>
    <t>Liquidados dentro de los presupuestos de dos ejercicios anteriores a la liquidación</t>
  </si>
  <si>
    <t xml:space="preserve">Liquidados dentro de los presupuestos de los ejercicios cuarto y quinto anteriores </t>
  </si>
  <si>
    <t>Liquidados dentro de los presupuestos de los restantes ejercicios anteriores</t>
  </si>
  <si>
    <t>de Estabilidad Presupuestaria, de la Regla de Gasto y del límite de la deuda.</t>
  </si>
  <si>
    <t>TERCERO. Ordenar la remisión de copia de dicha Liquidación a los órganos competentes, tanto a la</t>
  </si>
  <si>
    <t>Administración del Estado como a la Comunidad Autónoma, y ello antes de concluir el mes de marzo</t>
  </si>
  <si>
    <t>CUARTO. En el supuesto de que el informe de evaluación del objetivo de estabilidad prespuestaria,</t>
  </si>
  <si>
    <t>de la regla de gasto o de deuda pública, determine que no se cumple con dichos objetivos, deberá</t>
  </si>
  <si>
    <t xml:space="preserve">elaborarse un Plan Económico-Financiero, según establece el artículo 21 de la Ley Orgánica 2/2012, </t>
  </si>
  <si>
    <t>de 27 de abril, de Estabilidad Presupuestaria y Sostenibilidad Financiera.</t>
  </si>
  <si>
    <t>INFORME DE ESTABILIDAD PRESUPUESTARIA, REGLA DE GASTO Y LÍMITE DE LA DEUDA</t>
  </si>
  <si>
    <t>6.- RESULTADOS DEL INFORME DE ESTABILIDAD PRESUPUESTARIA, REGLA DE GASTO Y LÍMITE DE DEUDA.</t>
  </si>
  <si>
    <t>financiero, la Administración Pública responsable deberá  aplicar las medidas coercitivas de la LOEPSF.</t>
  </si>
  <si>
    <t>RESOLUCIÓN DE ALCALDIA DE APROBACIÓN DE LIQUIDACIÓN DEL PRESUPUESTO</t>
  </si>
  <si>
    <t>Visto que con fecha ______________, se emitió informe de evaluación del cumplimiento del ob-</t>
  </si>
  <si>
    <t>jetivo de estabilidad presupuestaria, de la regla de gasto y límite de la deuda.</t>
  </si>
  <si>
    <t>QUINTO. En el supuesto de que el informe de evaluación del objetivo de estabilidad presupuestaria,</t>
  </si>
  <si>
    <t>de la regla de gasto y límite de la deuda, determine que no se cumple con dichos objetivos, deberá</t>
  </si>
  <si>
    <t>elaborarse un Plan Económico-Financiero, según establece el art. 21 de la LO 2/2012, de 27 de abril.</t>
  </si>
  <si>
    <t xml:space="preserve">DE LA OFICINA VIRTUAL PARA LA COORDINACIÓN FINANCIERA CON LAS ENTIDADES LOCALES) </t>
  </si>
  <si>
    <t>(AL MINISTERIO DE HACIENDA Y ADMINISTRACIONES PÚBLICAS SE ENVIARÁ A TRAVÉS DE LA PLATAFORMA</t>
  </si>
  <si>
    <t>IV.- Remanentes de crédito.</t>
  </si>
  <si>
    <t>ÍNDICE</t>
  </si>
  <si>
    <t xml:space="preserve"> EJERCICIO 2.015</t>
  </si>
  <si>
    <t>DR corrientes en el ejercicio</t>
  </si>
  <si>
    <t>Suma de los capitulos 1 a 7 de gastos</t>
  </si>
  <si>
    <t xml:space="preserve">(+/-) Inversiones realizadas por cuenta de la Corporación Local </t>
  </si>
  <si>
    <t xml:space="preserve"> (-) Inver. realizadas por la Corporación Local por cuenta de otr. Ad. Pública </t>
  </si>
  <si>
    <t xml:space="preserve">Otros( Especificar) </t>
  </si>
  <si>
    <t>(-) Pagos por transferencias (y otras opera. internas) a otras entidades que integran la CorporacionLocal</t>
  </si>
  <si>
    <t xml:space="preserve">(-) Transferencias por fondos de los sistemas de financiacion </t>
  </si>
  <si>
    <t xml:space="preserve">Aumentos
disminuciones </t>
  </si>
  <si>
    <t>Limite de la 
Regla Gasto</t>
  </si>
  <si>
    <t>ORN</t>
  </si>
  <si>
    <t>Ajuste por liquidación PIE - 2010</t>
  </si>
  <si>
    <t xml:space="preserve">SEXTO. En el supuesto de que la liquidación presupuestaria se sitúe en superávit, de conformidad </t>
  </si>
  <si>
    <t>nibilidad Financiera, proceder a destinar dicho superávit a reducir el endeudamiento neto.</t>
  </si>
  <si>
    <t>con el artículo 32 de la Ley Orgánica 2/2012, de 27 de abril, de Estabilidad Presupuestaria y Soste-</t>
  </si>
  <si>
    <r>
      <rPr>
        <b/>
        <i/>
        <sz val="10"/>
        <color theme="1"/>
        <rFont val="Calibri"/>
        <family val="2"/>
        <scheme val="minor"/>
      </rPr>
      <t xml:space="preserve">Procedimiento: </t>
    </r>
    <r>
      <rPr>
        <sz val="10"/>
        <color theme="1"/>
        <rFont val="Calibri"/>
        <family val="2"/>
        <scheme val="minor"/>
      </rPr>
      <t>Aprobación de la Liquidación del Presupuesto</t>
    </r>
  </si>
  <si>
    <t>PRIMERO. Que se inicie de oficio el correspondiente procedimiento para la confección de la</t>
  </si>
  <si>
    <t>liquidación del Presupuesto General del ejercicio económico 20__.</t>
  </si>
  <si>
    <r>
      <t>De acuerdo con lo dispuesto por el artículo 191 del TRLRLHL,: " E</t>
    </r>
    <r>
      <rPr>
        <i/>
        <sz val="10"/>
        <color theme="1"/>
        <rFont val="Calibri"/>
        <family val="2"/>
        <scheme val="minor"/>
      </rPr>
      <t>l Presupuesto de cada ejercicio se liquidará</t>
    </r>
  </si>
  <si>
    <t>ejercicio.</t>
  </si>
  <si>
    <t xml:space="preserve">que hayan sido concedidos o autorizados, respectivamente, en el último trimestre del </t>
  </si>
  <si>
    <r>
      <t>Conforme al artículo 175 del RDL 2/2004 y concordantes "</t>
    </r>
    <r>
      <rPr>
        <i/>
        <sz val="10"/>
        <color theme="1"/>
        <rFont val="Calibri"/>
        <family val="2"/>
        <scheme val="minor"/>
      </rPr>
      <t>Los créditos para gastos que el último día del</t>
    </r>
  </si>
  <si>
    <r>
      <t xml:space="preserve">tenor literal </t>
    </r>
    <r>
      <rPr>
        <i/>
        <sz val="10"/>
        <color theme="1"/>
        <rFont val="Calibri"/>
        <family val="2"/>
        <scheme val="minor"/>
      </rPr>
      <t>" No obstante lo dispuesto en el artículo 175 de esta ley, podrán incorporarse a los corres-</t>
    </r>
  </si>
  <si>
    <r>
      <t xml:space="preserve">Según el artículo 53 del TRLHL: </t>
    </r>
    <r>
      <rPr>
        <i/>
        <sz val="10"/>
        <color theme="1"/>
        <rFont val="Calibri"/>
        <family val="2"/>
        <scheme val="minor"/>
      </rPr>
      <t>"1. No se podrán concertar nuevas operaciones de crédito a largo plazo</t>
    </r>
  </si>
  <si>
    <r>
      <t xml:space="preserve">bar un </t>
    </r>
    <r>
      <rPr>
        <i/>
        <u/>
        <sz val="10"/>
        <color theme="1"/>
        <rFont val="Calibri"/>
        <family val="2"/>
        <scheme val="minor"/>
      </rPr>
      <t xml:space="preserve">plan de saneamiento financiero </t>
    </r>
    <r>
      <rPr>
        <i/>
        <sz val="10"/>
        <color theme="1"/>
        <rFont val="Calibri"/>
        <family val="2"/>
        <scheme val="minor"/>
      </rPr>
      <t>a realizar en un plazo no superior a tres años, en el que</t>
    </r>
  </si>
  <si>
    <r>
      <t xml:space="preserve">Simultaneamente se emite el siguiente </t>
    </r>
    <r>
      <rPr>
        <b/>
        <sz val="10"/>
        <color theme="1"/>
        <rFont val="Calibri"/>
        <family val="2"/>
        <scheme val="minor"/>
      </rPr>
      <t>Informe-Propuesta de Resolución</t>
    </r>
    <r>
      <rPr>
        <sz val="10"/>
        <color theme="1"/>
        <rFont val="Calibri"/>
        <family val="2"/>
        <scheme val="minor"/>
      </rPr>
      <t xml:space="preserve"> de conformidad con lo estable-</t>
    </r>
  </si>
  <si>
    <t>cido en el artículo 175 del RD 2568/1986, de 28 de noviembre, por el que se aprueba el Reglamento</t>
  </si>
  <si>
    <t>de Organización, Funcionamiento y Régimen Jurídico de las Entidades Locales, en base a:</t>
  </si>
  <si>
    <r>
      <rPr>
        <b/>
        <i/>
        <sz val="10"/>
        <color theme="1"/>
        <rFont val="Calibri"/>
        <family val="2"/>
        <scheme val="minor"/>
      </rPr>
      <t>Expediente Nº:</t>
    </r>
    <r>
      <rPr>
        <sz val="10"/>
        <color theme="1"/>
        <rFont val="Calibri"/>
        <family val="2"/>
        <scheme val="minor"/>
      </rPr>
      <t xml:space="preserve">             .</t>
    </r>
  </si>
  <si>
    <t>de la Ley 18/2001, de 12 de noviembre, de Estabilidad Presupuestaria (en la parte que no</t>
  </si>
  <si>
    <t>contradiga a la Ley Orgánica 2/2012).</t>
  </si>
  <si>
    <t xml:space="preserve">Manual del Cálculo del Déficit Público, adaptado a las Corporaciones Locales, publicado por </t>
  </si>
  <si>
    <t>la (IGAE)</t>
  </si>
  <si>
    <t>Guía para la determinación de la Regla de Gasto del artículo 12 de la LOEPSE, para Corpora-</t>
  </si>
  <si>
    <t>ciones Locales (IGAE)</t>
  </si>
  <si>
    <t xml:space="preserve">Según el artículo 3 de la Ley Orgánica 2/2012 de Estabilidad Presupuestaria y Sostenibilidad </t>
  </si>
  <si>
    <t>Financiera</t>
  </si>
  <si>
    <t>nacional se consideran una operación financiera y por tanto no es un ingresos a efectos del cálcu-</t>
  </si>
  <si>
    <t>lo de la estabilidad presupuestaria por lo que hay que efectuar un ajuste en negativo del presupues-</t>
  </si>
  <si>
    <t>c) Operaciones de leasing: En contabilidad nacional el gasto se contabiliza cuando se entrega el</t>
  </si>
  <si>
    <t>bien, mientras que en contabilidad presupuestaria el gasto se imputa a medida que se abonan las</t>
  </si>
  <si>
    <t>cuotas.</t>
  </si>
  <si>
    <t>presupuesto, el cumplimiento del objetivo del limite de deuda.</t>
  </si>
  <si>
    <t>Vistos los datos anteriores, la liquidación del presupuesto cumple/no cumple con el objetivo de esta-</t>
  </si>
  <si>
    <t>bilidad presupuestaría, regla de gasto y limite de nivel de deuda.</t>
  </si>
  <si>
    <t>En el supuesto de que no se cumple ……………………  el Pleno de la Corporación está obligado a aprobar</t>
  </si>
  <si>
    <t>un plan económico financiero que permita que en el año en curso y en el siguiente se cumplan los</t>
  </si>
  <si>
    <t>objetivos marcados.</t>
  </si>
  <si>
    <r>
      <rPr>
        <b/>
        <sz val="10"/>
        <color theme="1"/>
        <rFont val="Calibri"/>
        <family val="2"/>
        <scheme val="minor"/>
      </rPr>
      <t xml:space="preserve">Asunto: </t>
    </r>
    <r>
      <rPr>
        <sz val="10"/>
        <color theme="1"/>
        <rFont val="Calibri"/>
        <family val="2"/>
        <scheme val="minor"/>
      </rPr>
      <t>Aprobación de la Liquidación del Presupuesto del ejercicio 20__,</t>
    </r>
  </si>
  <si>
    <t>En cuanto al Remanente de Tesorería para Gastos con Finaciación Afectada, dado que son de</t>
  </si>
  <si>
    <t xml:space="preserve">incorporación obligatoria, procédase a tramitar el expediente que corresponda a efectos de </t>
  </si>
  <si>
    <t>modificar el presupuesto e incorporarlas al ejercicio 20__.</t>
  </si>
  <si>
    <t>Liquidación
Ejer. ( n-1).</t>
  </si>
  <si>
    <t>Liquidación
Ejer (n).</t>
  </si>
  <si>
    <t>Gasto computable
Liq. (n-1)</t>
  </si>
  <si>
    <t>Gasto computable
Liqui. (n)</t>
  </si>
  <si>
    <t>Diferencia entre el "Limite de la Regla del Gasto " y el "Gasto computable Liqui. (n)"</t>
  </si>
  <si>
    <t>DEUDA VIVA A 31/12/(n-1) (1)</t>
  </si>
  <si>
    <t>OPERACIONES CONCERTADA (2)</t>
  </si>
  <si>
    <t>DEUDA VIVA A 31/12/(n)
4=(1)+(2)-(3)</t>
  </si>
  <si>
    <t>PORCENTAJE DEUDA VIVA 31/12/(n)</t>
  </si>
  <si>
    <t>Impo. Incr(+)/dis(-)
en Liqui. (n-1)</t>
  </si>
  <si>
    <t>Gasto computable
Liq. (n-1) *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</si>
</sst>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€&quot;;[Red]\-#,##0.00\ &quot;€&quot;"/>
    <numFmt numFmtId="43" formatCode="_-* #,##0.00\ _€_-;\-* #,##0.00\ _€_-;_-* &quot;-&quot;??\ _€_-;_-@_-"/>
    <numFmt numFmtId="164" formatCode="#,##0.00_ ;[Red]\-#,##0.00\ "/>
    <numFmt numFmtId="165" formatCode="#,##0.00\ &quot;€&quot;"/>
    <numFmt numFmtId="166" formatCode="#,##0.00\ &quot;€&quot;;[Red]#,##0.00\ &quot;€&quot;"/>
    <numFmt numFmtId="167" formatCode="0.00_ ;[Red]\-0.00\ 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indexed="10"/>
      <name val="Calibri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0000CC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11"/>
      <color rgb="FF0000CC"/>
      <name val="Calibri"/>
      <family val="2"/>
      <scheme val="minor"/>
    </font>
    <font>
      <sz val="10"/>
      <color rgb="FF0000CC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1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u/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2" tint="-0.749992370372631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2"/>
      <color rgb="FF002060"/>
      <name val="Arial"/>
      <family val="2"/>
    </font>
    <font>
      <sz val="10"/>
      <color rgb="FF002060"/>
      <name val="Arial"/>
      <family val="2"/>
    </font>
    <font>
      <b/>
      <sz val="10"/>
      <color rgb="FF002060"/>
      <name val="Arial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Wingdings 3"/>
      <family val="1"/>
      <charset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EEC3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2" tint="-0.499984740745262"/>
        <bgColor rgb="FF000000"/>
      </patternFill>
    </fill>
    <fill>
      <patternFill patternType="solid">
        <fgColor theme="2" tint="-0.74996185186315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3" tint="-0.499984740745262"/>
      </left>
      <right style="thin">
        <color indexed="64"/>
      </right>
      <top style="double">
        <color theme="3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theme="3" tint="-0.499984740745262"/>
      </top>
      <bottom style="thin">
        <color indexed="64"/>
      </bottom>
      <diagonal/>
    </border>
    <border>
      <left style="thin">
        <color indexed="64"/>
      </left>
      <right style="double">
        <color theme="3" tint="-0.499984740745262"/>
      </right>
      <top style="double">
        <color theme="3" tint="-0.499984740745262"/>
      </top>
      <bottom style="thin">
        <color indexed="64"/>
      </bottom>
      <diagonal/>
    </border>
    <border>
      <left style="double">
        <color theme="3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theme="3" tint="-0.499984740745262"/>
      </right>
      <top style="thin">
        <color indexed="64"/>
      </top>
      <bottom style="thin">
        <color indexed="64"/>
      </bottom>
      <diagonal/>
    </border>
    <border>
      <left style="double">
        <color theme="3" tint="-0.499984740745262"/>
      </left>
      <right/>
      <top/>
      <bottom/>
      <diagonal/>
    </border>
    <border>
      <left/>
      <right style="double">
        <color theme="3" tint="-0.499984740745262"/>
      </right>
      <top/>
      <bottom/>
      <diagonal/>
    </border>
    <border>
      <left style="double">
        <color theme="3" tint="-0.499984740745262"/>
      </left>
      <right style="thin">
        <color indexed="64"/>
      </right>
      <top style="thin">
        <color indexed="64"/>
      </top>
      <bottom style="double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3" tint="-0.499984740745262"/>
      </bottom>
      <diagonal/>
    </border>
    <border>
      <left style="thin">
        <color indexed="64"/>
      </left>
      <right style="double">
        <color theme="3" tint="-0.499984740745262"/>
      </right>
      <top style="thin">
        <color indexed="64"/>
      </top>
      <bottom style="double">
        <color theme="3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theme="3" tint="-0.499984740745262"/>
      </left>
      <right/>
      <top style="thin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3" tint="-0.499984740745262"/>
      </top>
      <bottom style="thin">
        <color theme="3" tint="-0.499984740745262"/>
      </bottom>
      <diagonal/>
    </border>
    <border>
      <left/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medium">
        <color theme="2" tint="-0.24994659260841701"/>
      </left>
      <right style="medium">
        <color theme="2" tint="-0.24994659260841701"/>
      </right>
      <top style="medium">
        <color theme="2" tint="-0.24994659260841701"/>
      </top>
      <bottom style="medium">
        <color theme="2" tint="-0.24994659260841701"/>
      </bottom>
      <diagonal/>
    </border>
    <border>
      <left style="medium">
        <color theme="2" tint="-0.24994659260841701"/>
      </left>
      <right style="medium">
        <color theme="2" tint="-0.24994659260841701"/>
      </right>
      <top style="medium">
        <color theme="2" tint="-0.24994659260841701"/>
      </top>
      <bottom style="medium">
        <color theme="0"/>
      </bottom>
      <diagonal/>
    </border>
    <border>
      <left style="medium">
        <color theme="2" tint="-0.24994659260841701"/>
      </left>
      <right style="thin">
        <color theme="0"/>
      </right>
      <top style="medium">
        <color theme="2" tint="-0.24994659260841701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2" tint="-0.24994659260841701"/>
      </top>
      <bottom style="medium">
        <color theme="0"/>
      </bottom>
      <diagonal/>
    </border>
    <border>
      <left style="medium">
        <color theme="2" tint="-0.24994659260841701"/>
      </left>
      <right style="medium">
        <color theme="2" tint="-0.24994659260841701"/>
      </right>
      <top style="medium">
        <color theme="0"/>
      </top>
      <bottom style="medium">
        <color theme="0"/>
      </bottom>
      <diagonal/>
    </border>
    <border>
      <left style="medium">
        <color theme="2" tint="-0.24994659260841701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2" tint="-0.24994659260841701"/>
      </left>
      <right style="medium">
        <color theme="2" tint="-0.24994659260841701"/>
      </right>
      <top style="medium">
        <color theme="0"/>
      </top>
      <bottom style="medium">
        <color theme="2" tint="-0.24994659260841701"/>
      </bottom>
      <diagonal/>
    </border>
    <border>
      <left style="medium">
        <color theme="2" tint="-0.24994659260841701"/>
      </left>
      <right style="thin">
        <color theme="0"/>
      </right>
      <top style="medium">
        <color theme="0"/>
      </top>
      <bottom style="medium">
        <color theme="2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2" tint="-0.24994659260841701"/>
      </bottom>
      <diagonal/>
    </border>
    <border>
      <left style="medium">
        <color theme="2" tint="-0.24994659260841701"/>
      </left>
      <right style="medium">
        <color theme="2" tint="-0.24994659260841701"/>
      </right>
      <top style="medium">
        <color theme="2" tint="-0.24994659260841701"/>
      </top>
      <bottom style="thin">
        <color theme="0"/>
      </bottom>
      <diagonal/>
    </border>
    <border>
      <left style="medium">
        <color theme="2" tint="-0.24994659260841701"/>
      </left>
      <right/>
      <top style="medium">
        <color theme="2" tint="-0.24994659260841701"/>
      </top>
      <bottom/>
      <diagonal/>
    </border>
    <border>
      <left/>
      <right/>
      <top style="medium">
        <color theme="2" tint="-0.24994659260841701"/>
      </top>
      <bottom/>
      <diagonal/>
    </border>
    <border>
      <left/>
      <right style="medium">
        <color theme="2" tint="-0.24994659260841701"/>
      </right>
      <top style="medium">
        <color theme="2" tint="-0.24994659260841701"/>
      </top>
      <bottom/>
      <diagonal/>
    </border>
    <border>
      <left style="medium">
        <color theme="2" tint="-0.24994659260841701"/>
      </left>
      <right/>
      <top/>
      <bottom style="medium">
        <color theme="2" tint="-0.24994659260841701"/>
      </bottom>
      <diagonal/>
    </border>
    <border>
      <left/>
      <right/>
      <top/>
      <bottom style="medium">
        <color theme="2" tint="-0.24994659260841701"/>
      </bottom>
      <diagonal/>
    </border>
    <border>
      <left/>
      <right style="medium">
        <color theme="2" tint="-0.24994659260841701"/>
      </right>
      <top/>
      <bottom style="medium">
        <color theme="2" tint="-0.2499465926084170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/>
      <top/>
      <bottom/>
      <diagonal/>
    </border>
    <border>
      <left/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indexed="9"/>
      </right>
      <top/>
      <bottom/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double">
        <color theme="2" tint="-0.499984740745262"/>
      </left>
      <right style="thin">
        <color theme="2" tint="-0.499984740745262"/>
      </right>
      <top style="double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double">
        <color theme="2" tint="-0.499984740745262"/>
      </top>
      <bottom/>
      <diagonal/>
    </border>
    <border>
      <left style="thin">
        <color theme="2" tint="-0.499984740745262"/>
      </left>
      <right style="double">
        <color theme="2" tint="-0.499984740745262"/>
      </right>
      <top style="double">
        <color theme="2" tint="-0.499984740745262"/>
      </top>
      <bottom/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double">
        <color theme="2" tint="-0.499984740745262"/>
      </left>
      <right style="thin">
        <color theme="2" tint="-0.499984740745262"/>
      </right>
      <top style="double">
        <color theme="2" tint="-0.499984740745262"/>
      </top>
      <bottom style="double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double">
        <color theme="2" tint="-0.499984740745262"/>
      </top>
      <bottom style="double">
        <color theme="2" tint="-0.499984740745262"/>
      </bottom>
      <diagonal/>
    </border>
    <border>
      <left style="thin">
        <color theme="2" tint="-0.499984740745262"/>
      </left>
      <right style="double">
        <color theme="2" tint="-0.499984740745262"/>
      </right>
      <top style="double">
        <color theme="2" tint="-0.499984740745262"/>
      </top>
      <bottom style="double">
        <color theme="2" tint="-0.499984740745262"/>
      </bottom>
      <diagonal/>
    </border>
    <border>
      <left style="double">
        <color theme="2" tint="-9.9948118533890809E-2"/>
      </left>
      <right/>
      <top style="double">
        <color theme="2" tint="-9.9948118533890809E-2"/>
      </top>
      <bottom style="double">
        <color theme="2" tint="-9.9948118533890809E-2"/>
      </bottom>
      <diagonal/>
    </border>
    <border>
      <left/>
      <right/>
      <top style="double">
        <color theme="2" tint="-9.9948118533890809E-2"/>
      </top>
      <bottom style="double">
        <color theme="2" tint="-9.9948118533890809E-2"/>
      </bottom>
      <diagonal/>
    </border>
    <border>
      <left/>
      <right style="double">
        <color theme="2" tint="-9.9948118533890809E-2"/>
      </right>
      <top style="double">
        <color theme="2" tint="-9.9948118533890809E-2"/>
      </top>
      <bottom style="double">
        <color theme="2" tint="-9.9948118533890809E-2"/>
      </bottom>
      <diagonal/>
    </border>
    <border>
      <left style="thick">
        <color theme="2" tint="-0.499984740745262"/>
      </left>
      <right style="thick">
        <color theme="2" tint="-0.499984740745262"/>
      </right>
      <top style="thick">
        <color theme="2" tint="-0.499984740745262"/>
      </top>
      <bottom style="thick">
        <color theme="2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theme="2" tint="-0.749961851863155"/>
      </left>
      <right/>
      <top style="double">
        <color theme="2" tint="-0.749961851863155"/>
      </top>
      <bottom/>
      <diagonal/>
    </border>
    <border>
      <left/>
      <right/>
      <top style="double">
        <color theme="2" tint="-0.749961851863155"/>
      </top>
      <bottom/>
      <diagonal/>
    </border>
    <border>
      <left/>
      <right style="double">
        <color theme="2" tint="-0.749961851863155"/>
      </right>
      <top style="double">
        <color theme="2" tint="-0.749961851863155"/>
      </top>
      <bottom/>
      <diagonal/>
    </border>
    <border>
      <left style="double">
        <color theme="2" tint="-0.749961851863155"/>
      </left>
      <right/>
      <top/>
      <bottom/>
      <diagonal/>
    </border>
    <border>
      <left/>
      <right style="double">
        <color theme="2" tint="-0.749961851863155"/>
      </right>
      <top/>
      <bottom/>
      <diagonal/>
    </border>
    <border>
      <left style="double">
        <color theme="2" tint="-0.749961851863155"/>
      </left>
      <right/>
      <top/>
      <bottom style="double">
        <color theme="2" tint="-0.749961851863155"/>
      </bottom>
      <diagonal/>
    </border>
    <border>
      <left/>
      <right/>
      <top/>
      <bottom style="double">
        <color theme="2" tint="-0.749961851863155"/>
      </bottom>
      <diagonal/>
    </border>
    <border>
      <left/>
      <right style="double">
        <color theme="2" tint="-0.749961851863155"/>
      </right>
      <top/>
      <bottom style="double">
        <color theme="2" tint="-0.74996185186315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 style="medium">
        <color theme="2" tint="-0.24994659260841701"/>
      </right>
      <top style="medium">
        <color theme="2" tint="-0.24994659260841701"/>
      </top>
      <bottom style="medium">
        <color theme="0"/>
      </bottom>
      <diagonal/>
    </border>
    <border>
      <left/>
      <right style="medium">
        <color theme="2" tint="-0.24994659260841701"/>
      </right>
      <top style="medium">
        <color theme="0"/>
      </top>
      <bottom style="medium">
        <color theme="0"/>
      </bottom>
      <diagonal/>
    </border>
    <border>
      <left/>
      <right style="medium">
        <color theme="2" tint="-0.24994659260841701"/>
      </right>
      <top style="medium">
        <color theme="0"/>
      </top>
      <bottom style="medium">
        <color theme="2" tint="-0.24994659260841701"/>
      </bottom>
      <diagonal/>
    </border>
    <border>
      <left style="medium">
        <color theme="2" tint="-0.24994659260841701"/>
      </left>
      <right/>
      <top style="medium">
        <color theme="2" tint="-0.24994659260841701"/>
      </top>
      <bottom style="medium">
        <color theme="2" tint="-0.24994659260841701"/>
      </bottom>
      <diagonal/>
    </border>
    <border>
      <left/>
      <right/>
      <top style="medium">
        <color theme="2" tint="-0.24994659260841701"/>
      </top>
      <bottom style="medium">
        <color theme="2" tint="-0.24994659260841701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double">
        <color theme="2" tint="-0.499984740745262"/>
      </bottom>
      <diagonal/>
    </border>
    <border>
      <left/>
      <right/>
      <top style="thin">
        <color theme="2" tint="-0.499984740745262"/>
      </top>
      <bottom style="double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double">
        <color theme="2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4" fillId="0" borderId="0" applyNumberFormat="0" applyFill="0" applyBorder="0" applyAlignment="0" applyProtection="0"/>
  </cellStyleXfs>
  <cellXfs count="557">
    <xf numFmtId="0" fontId="0" fillId="0" borderId="0" xfId="0"/>
    <xf numFmtId="0" fontId="0" fillId="0" borderId="0" xfId="0"/>
    <xf numFmtId="0" fontId="0" fillId="0" borderId="0" xfId="0"/>
    <xf numFmtId="0" fontId="14" fillId="0" borderId="0" xfId="0" applyFont="1"/>
    <xf numFmtId="0" fontId="15" fillId="0" borderId="0" xfId="0" applyFont="1"/>
    <xf numFmtId="0" fontId="0" fillId="0" borderId="0" xfId="0" applyFont="1"/>
    <xf numFmtId="0" fontId="0" fillId="0" borderId="0" xfId="0"/>
    <xf numFmtId="0" fontId="0" fillId="0" borderId="0" xfId="0"/>
    <xf numFmtId="0" fontId="17" fillId="0" borderId="0" xfId="0" applyFont="1"/>
    <xf numFmtId="0" fontId="20" fillId="0" borderId="37" xfId="0" applyFont="1" applyFill="1" applyBorder="1" applyProtection="1">
      <protection locked="0"/>
    </xf>
    <xf numFmtId="0" fontId="0" fillId="0" borderId="0" xfId="0"/>
    <xf numFmtId="0" fontId="23" fillId="0" borderId="0" xfId="0" applyFont="1"/>
    <xf numFmtId="0" fontId="0" fillId="0" borderId="0" xfId="0"/>
    <xf numFmtId="0" fontId="25" fillId="0" borderId="0" xfId="0" applyFont="1"/>
    <xf numFmtId="0" fontId="0" fillId="0" borderId="0" xfId="0" applyAlignment="1">
      <alignment horizontal="right"/>
    </xf>
    <xf numFmtId="0" fontId="19" fillId="0" borderId="0" xfId="0" applyFont="1"/>
    <xf numFmtId="0" fontId="0" fillId="0" borderId="0" xfId="0"/>
    <xf numFmtId="0" fontId="0" fillId="0" borderId="0" xfId="0"/>
    <xf numFmtId="0" fontId="23" fillId="0" borderId="36" xfId="0" applyFont="1" applyFill="1" applyBorder="1" applyProtection="1">
      <protection locked="0"/>
    </xf>
    <xf numFmtId="0" fontId="13" fillId="0" borderId="36" xfId="0" applyFont="1" applyFill="1" applyBorder="1" applyProtection="1">
      <protection locked="0"/>
    </xf>
    <xf numFmtId="0" fontId="0" fillId="0" borderId="0" xfId="0"/>
    <xf numFmtId="0" fontId="0" fillId="0" borderId="0" xfId="0"/>
    <xf numFmtId="165" fontId="10" fillId="0" borderId="0" xfId="0" applyNumberFormat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17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0" fillId="0" borderId="0" xfId="0" applyAlignment="1" applyProtection="1">
      <protection locked="0"/>
    </xf>
    <xf numFmtId="0" fontId="14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0" fillId="0" borderId="27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28" xfId="0" applyBorder="1" applyProtection="1">
      <protection locked="0"/>
    </xf>
    <xf numFmtId="0" fontId="16" fillId="0" borderId="0" xfId="0" applyFont="1" applyProtection="1">
      <protection locked="0"/>
    </xf>
    <xf numFmtId="0" fontId="10" fillId="0" borderId="0" xfId="0" applyFont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10" fillId="0" borderId="7" xfId="0" applyFont="1" applyBorder="1" applyProtection="1"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165" fontId="0" fillId="0" borderId="0" xfId="0" applyNumberFormat="1" applyBorder="1" applyAlignment="1" applyProtection="1">
      <alignment horizontal="center"/>
      <protection locked="0"/>
    </xf>
    <xf numFmtId="0" fontId="0" fillId="5" borderId="0" xfId="0" applyFill="1" applyProtection="1">
      <protection locked="0"/>
    </xf>
    <xf numFmtId="0" fontId="27" fillId="0" borderId="36" xfId="0" applyFont="1" applyFill="1" applyBorder="1" applyProtection="1">
      <protection locked="0"/>
    </xf>
    <xf numFmtId="0" fontId="28" fillId="0" borderId="36" xfId="0" applyFont="1" applyFill="1" applyBorder="1" applyProtection="1">
      <protection locked="0"/>
    </xf>
    <xf numFmtId="0" fontId="23" fillId="0" borderId="37" xfId="0" applyFont="1" applyFill="1" applyBorder="1" applyProtection="1">
      <protection locked="0"/>
    </xf>
    <xf numFmtId="0" fontId="13" fillId="0" borderId="0" xfId="0" applyFont="1" applyFill="1" applyBorder="1" applyProtection="1">
      <protection locked="0"/>
    </xf>
    <xf numFmtId="0" fontId="23" fillId="0" borderId="0" xfId="0" applyFont="1" applyProtection="1">
      <protection locked="0"/>
    </xf>
    <xf numFmtId="0" fontId="23" fillId="0" borderId="43" xfId="0" applyFont="1" applyFill="1" applyBorder="1" applyAlignment="1" applyProtection="1">
      <protection locked="0"/>
    </xf>
    <xf numFmtId="0" fontId="23" fillId="0" borderId="0" xfId="0" applyFont="1" applyFill="1" applyBorder="1" applyAlignment="1" applyProtection="1">
      <protection locked="0"/>
    </xf>
    <xf numFmtId="0" fontId="27" fillId="0" borderId="37" xfId="0" applyFont="1" applyFill="1" applyBorder="1" applyProtection="1">
      <protection locked="0"/>
    </xf>
    <xf numFmtId="0" fontId="23" fillId="0" borderId="38" xfId="0" applyFont="1" applyFill="1" applyBorder="1" applyProtection="1">
      <protection locked="0"/>
    </xf>
    <xf numFmtId="0" fontId="23" fillId="0" borderId="39" xfId="0" applyFont="1" applyFill="1" applyBorder="1" applyProtection="1">
      <protection locked="0"/>
    </xf>
    <xf numFmtId="0" fontId="29" fillId="0" borderId="40" xfId="0" applyFont="1" applyFill="1" applyBorder="1" applyAlignment="1" applyProtection="1">
      <alignment horizontal="left"/>
      <protection locked="0"/>
    </xf>
    <xf numFmtId="0" fontId="23" fillId="0" borderId="40" xfId="0" applyFont="1" applyFill="1" applyBorder="1" applyAlignment="1" applyProtection="1">
      <alignment horizontal="center"/>
      <protection locked="0"/>
    </xf>
    <xf numFmtId="4" fontId="12" fillId="0" borderId="40" xfId="0" applyNumberFormat="1" applyFont="1" applyFill="1" applyBorder="1" applyAlignment="1" applyProtection="1">
      <alignment horizontal="right"/>
      <protection locked="0"/>
    </xf>
    <xf numFmtId="0" fontId="23" fillId="0" borderId="40" xfId="0" applyFont="1" applyFill="1" applyBorder="1" applyAlignment="1" applyProtection="1">
      <alignment horizontal="left"/>
      <protection locked="0"/>
    </xf>
    <xf numFmtId="0" fontId="13" fillId="0" borderId="38" xfId="0" applyFont="1" applyFill="1" applyBorder="1" applyProtection="1">
      <protection locked="0"/>
    </xf>
    <xf numFmtId="0" fontId="21" fillId="0" borderId="36" xfId="0" applyFont="1" applyFill="1" applyBorder="1" applyProtection="1">
      <protection locked="0"/>
    </xf>
    <xf numFmtId="0" fontId="21" fillId="0" borderId="38" xfId="0" applyFont="1" applyFill="1" applyBorder="1" applyProtection="1">
      <protection locked="0"/>
    </xf>
    <xf numFmtId="0" fontId="21" fillId="0" borderId="42" xfId="0" applyFont="1" applyFill="1" applyBorder="1" applyProtection="1">
      <protection locked="0"/>
    </xf>
    <xf numFmtId="0" fontId="13" fillId="0" borderId="39" xfId="0" applyFont="1" applyFill="1" applyBorder="1" applyAlignment="1" applyProtection="1">
      <alignment horizontal="center"/>
      <protection locked="0"/>
    </xf>
    <xf numFmtId="0" fontId="13" fillId="0" borderId="36" xfId="0" applyFont="1" applyFill="1" applyBorder="1" applyAlignment="1" applyProtection="1">
      <alignment horizontal="center"/>
      <protection locked="0"/>
    </xf>
    <xf numFmtId="0" fontId="22" fillId="0" borderId="66" xfId="0" applyFont="1" applyFill="1" applyBorder="1" applyAlignment="1" applyProtection="1">
      <alignment horizontal="center"/>
      <protection locked="0"/>
    </xf>
    <xf numFmtId="0" fontId="22" fillId="0" borderId="66" xfId="0" applyFont="1" applyFill="1" applyBorder="1" applyAlignment="1" applyProtection="1">
      <alignment horizontal="left"/>
      <protection locked="0"/>
    </xf>
    <xf numFmtId="0" fontId="21" fillId="0" borderId="66" xfId="0" applyFont="1" applyFill="1" applyBorder="1" applyAlignment="1" applyProtection="1">
      <alignment horizontal="left"/>
      <protection locked="0"/>
    </xf>
    <xf numFmtId="4" fontId="2" fillId="0" borderId="66" xfId="0" applyNumberFormat="1" applyFont="1" applyFill="1" applyBorder="1" applyAlignment="1" applyProtection="1">
      <alignment horizontal="right"/>
      <protection locked="0"/>
    </xf>
    <xf numFmtId="0" fontId="6" fillId="0" borderId="36" xfId="0" applyFont="1" applyFill="1" applyBorder="1" applyProtection="1">
      <protection locked="0"/>
    </xf>
    <xf numFmtId="0" fontId="22" fillId="0" borderId="39" xfId="0" applyFont="1" applyFill="1" applyBorder="1" applyAlignment="1" applyProtection="1">
      <alignment horizontal="center"/>
      <protection locked="0"/>
    </xf>
    <xf numFmtId="0" fontId="22" fillId="0" borderId="36" xfId="0" applyFont="1" applyFill="1" applyBorder="1" applyAlignment="1" applyProtection="1">
      <alignment horizontal="center"/>
      <protection locked="0"/>
    </xf>
    <xf numFmtId="0" fontId="21" fillId="0" borderId="39" xfId="0" applyFont="1" applyFill="1" applyBorder="1" applyProtection="1">
      <protection locked="0"/>
    </xf>
    <xf numFmtId="0" fontId="22" fillId="0" borderId="40" xfId="0" applyFont="1" applyFill="1" applyBorder="1" applyAlignment="1" applyProtection="1">
      <alignment horizontal="center"/>
      <protection locked="0"/>
    </xf>
    <xf numFmtId="4" fontId="2" fillId="0" borderId="40" xfId="0" applyNumberFormat="1" applyFont="1" applyFill="1" applyBorder="1" applyAlignment="1" applyProtection="1">
      <alignment horizontal="right"/>
      <protection locked="0"/>
    </xf>
    <xf numFmtId="0" fontId="10" fillId="0" borderId="73" xfId="0" applyFont="1" applyBorder="1" applyAlignment="1" applyProtection="1">
      <alignment horizontal="left"/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0" borderId="71" xfId="0" applyBorder="1" applyProtection="1">
      <protection locked="0"/>
    </xf>
    <xf numFmtId="0" fontId="9" fillId="5" borderId="70" xfId="0" applyFont="1" applyFill="1" applyBorder="1" applyAlignment="1" applyProtection="1">
      <alignment horizontal="left"/>
      <protection locked="0"/>
    </xf>
    <xf numFmtId="0" fontId="9" fillId="5" borderId="0" xfId="0" applyFont="1" applyFill="1" applyBorder="1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4" fillId="11" borderId="74" xfId="0" applyFont="1" applyFill="1" applyBorder="1" applyAlignment="1" applyProtection="1">
      <protection locked="0"/>
    </xf>
    <xf numFmtId="0" fontId="4" fillId="11" borderId="75" xfId="0" applyFont="1" applyFill="1" applyBorder="1" applyAlignment="1" applyProtection="1">
      <protection locked="0"/>
    </xf>
    <xf numFmtId="0" fontId="10" fillId="0" borderId="64" xfId="0" applyFont="1" applyBorder="1" applyAlignment="1" applyProtection="1">
      <protection locked="0"/>
    </xf>
    <xf numFmtId="0" fontId="0" fillId="0" borderId="3" xfId="0" applyBorder="1" applyProtection="1">
      <protection locked="0"/>
    </xf>
    <xf numFmtId="0" fontId="0" fillId="0" borderId="33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0" xfId="0" applyAlignment="1"/>
    <xf numFmtId="0" fontId="0" fillId="0" borderId="97" xfId="0" applyBorder="1"/>
    <xf numFmtId="0" fontId="0" fillId="0" borderId="99" xfId="0" applyBorder="1"/>
    <xf numFmtId="0" fontId="0" fillId="0" borderId="100" xfId="0" applyBorder="1"/>
    <xf numFmtId="0" fontId="0" fillId="0" borderId="101" xfId="0" applyBorder="1"/>
    <xf numFmtId="0" fontId="0" fillId="0" borderId="102" xfId="0" applyBorder="1"/>
    <xf numFmtId="0" fontId="0" fillId="0" borderId="103" xfId="0" applyBorder="1"/>
    <xf numFmtId="0" fontId="0" fillId="0" borderId="104" xfId="0" applyBorder="1"/>
    <xf numFmtId="0" fontId="39" fillId="0" borderId="98" xfId="0" applyFont="1" applyBorder="1"/>
    <xf numFmtId="0" fontId="41" fillId="0" borderId="0" xfId="0" applyFont="1" applyFill="1" applyBorder="1"/>
    <xf numFmtId="0" fontId="39" fillId="0" borderId="0" xfId="0" applyFont="1" applyBorder="1"/>
    <xf numFmtId="0" fontId="42" fillId="0" borderId="0" xfId="0" applyFont="1" applyFill="1" applyBorder="1" applyAlignment="1">
      <alignment horizontal="left"/>
    </xf>
    <xf numFmtId="0" fontId="39" fillId="0" borderId="0" xfId="0" applyFont="1" applyFill="1" applyBorder="1" applyAlignment="1"/>
    <xf numFmtId="0" fontId="0" fillId="0" borderId="0" xfId="0" applyAlignment="1">
      <alignment horizontal="left"/>
    </xf>
    <xf numFmtId="165" fontId="10" fillId="0" borderId="12" xfId="0" applyNumberFormat="1" applyFont="1" applyBorder="1" applyAlignment="1" applyProtection="1">
      <alignment horizontal="center"/>
      <protection locked="0"/>
    </xf>
    <xf numFmtId="165" fontId="10" fillId="0" borderId="13" xfId="0" applyNumberFormat="1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/>
      <protection locked="0"/>
    </xf>
    <xf numFmtId="167" fontId="10" fillId="0" borderId="7" xfId="0" applyNumberFormat="1" applyFont="1" applyBorder="1" applyProtection="1">
      <protection locked="0"/>
    </xf>
    <xf numFmtId="167" fontId="10" fillId="0" borderId="0" xfId="0" applyNumberFormat="1" applyFont="1" applyBorder="1" applyProtection="1">
      <protection locked="0"/>
    </xf>
    <xf numFmtId="8" fontId="10" fillId="0" borderId="0" xfId="0" applyNumberFormat="1" applyFont="1" applyBorder="1" applyAlignment="1" applyProtection="1">
      <alignment horizontal="center"/>
    </xf>
    <xf numFmtId="0" fontId="0" fillId="0" borderId="0" xfId="0" applyAlignment="1">
      <alignment horizontal="left"/>
    </xf>
    <xf numFmtId="0" fontId="17" fillId="0" borderId="33" xfId="0" applyFont="1" applyBorder="1" applyProtection="1">
      <protection locked="0"/>
    </xf>
    <xf numFmtId="0" fontId="44" fillId="0" borderId="0" xfId="2"/>
    <xf numFmtId="0" fontId="10" fillId="0" borderId="0" xfId="0" applyFont="1" applyBorder="1" applyAlignment="1" applyProtection="1">
      <alignment horizontal="left"/>
      <protection locked="0"/>
    </xf>
    <xf numFmtId="8" fontId="10" fillId="0" borderId="0" xfId="0" applyNumberFormat="1" applyFont="1" applyBorder="1" applyAlignment="1" applyProtection="1">
      <alignment horizontal="center"/>
    </xf>
    <xf numFmtId="0" fontId="0" fillId="0" borderId="0" xfId="0" applyAlignment="1" applyProtection="1">
      <alignment horizontal="center"/>
      <protection locked="0" hidden="1"/>
    </xf>
    <xf numFmtId="0" fontId="13" fillId="0" borderId="39" xfId="0" applyFont="1" applyFill="1" applyBorder="1" applyAlignment="1" applyProtection="1">
      <alignment horizontal="center"/>
      <protection locked="0"/>
    </xf>
    <xf numFmtId="0" fontId="13" fillId="0" borderId="36" xfId="0" applyFont="1" applyFill="1" applyBorder="1" applyAlignment="1" applyProtection="1">
      <alignment horizontal="center"/>
      <protection locked="0"/>
    </xf>
    <xf numFmtId="0" fontId="45" fillId="0" borderId="0" xfId="0" applyFont="1" applyProtection="1">
      <protection locked="0"/>
    </xf>
    <xf numFmtId="0" fontId="43" fillId="0" borderId="0" xfId="0" applyFont="1" applyProtection="1">
      <protection locked="0"/>
    </xf>
    <xf numFmtId="0" fontId="43" fillId="0" borderId="0" xfId="0" applyFont="1"/>
    <xf numFmtId="0" fontId="33" fillId="15" borderId="0" xfId="0" applyFont="1" applyFill="1" applyBorder="1" applyAlignment="1" applyProtection="1">
      <alignment vertical="center"/>
      <protection locked="0"/>
    </xf>
    <xf numFmtId="0" fontId="0" fillId="0" borderId="0" xfId="0" applyBorder="1"/>
    <xf numFmtId="0" fontId="43" fillId="0" borderId="12" xfId="0" applyFont="1" applyBorder="1" applyAlignment="1" applyProtection="1">
      <alignment horizontal="left"/>
      <protection locked="0"/>
    </xf>
    <xf numFmtId="0" fontId="43" fillId="0" borderId="0" xfId="0" applyFont="1" applyAlignment="1" applyProtection="1">
      <alignment horizontal="left"/>
      <protection locked="0"/>
    </xf>
    <xf numFmtId="0" fontId="43" fillId="0" borderId="6" xfId="0" applyFont="1" applyBorder="1" applyAlignment="1" applyProtection="1">
      <alignment horizontal="left"/>
      <protection locked="0"/>
    </xf>
    <xf numFmtId="0" fontId="43" fillId="0" borderId="7" xfId="0" applyFont="1" applyBorder="1" applyAlignment="1" applyProtection="1">
      <alignment horizontal="left"/>
      <protection locked="0"/>
    </xf>
    <xf numFmtId="0" fontId="43" fillId="0" borderId="8" xfId="0" applyFont="1" applyBorder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0" fontId="46" fillId="0" borderId="0" xfId="0" applyFont="1" applyProtection="1">
      <protection locked="0"/>
    </xf>
    <xf numFmtId="0" fontId="43" fillId="0" borderId="0" xfId="0" applyFont="1" applyAlignment="1">
      <alignment horizontal="left"/>
    </xf>
    <xf numFmtId="0" fontId="43" fillId="0" borderId="0" xfId="0" applyFont="1" applyAlignment="1">
      <alignment horizontal="right"/>
    </xf>
    <xf numFmtId="0" fontId="43" fillId="0" borderId="0" xfId="0" applyFont="1" applyAlignment="1">
      <alignment horizontal="left"/>
    </xf>
    <xf numFmtId="0" fontId="43" fillId="0" borderId="0" xfId="0" applyFont="1" applyAlignment="1" applyProtection="1">
      <alignment horizontal="left"/>
      <protection locked="0"/>
    </xf>
    <xf numFmtId="0" fontId="43" fillId="0" borderId="0" xfId="0" applyFont="1" applyAlignment="1" applyProtection="1">
      <protection locked="0"/>
    </xf>
    <xf numFmtId="0" fontId="48" fillId="0" borderId="0" xfId="0" applyFont="1" applyProtection="1">
      <protection locked="0"/>
    </xf>
    <xf numFmtId="0" fontId="49" fillId="0" borderId="0" xfId="0" applyFont="1" applyAlignment="1" applyProtection="1">
      <alignment horizontal="left"/>
      <protection locked="0"/>
    </xf>
    <xf numFmtId="0" fontId="49" fillId="0" borderId="0" xfId="0" applyFont="1" applyProtection="1">
      <protection locked="0"/>
    </xf>
    <xf numFmtId="0" fontId="50" fillId="0" borderId="0" xfId="0" applyFont="1" applyProtection="1">
      <protection locked="0"/>
    </xf>
    <xf numFmtId="0" fontId="47" fillId="0" borderId="0" xfId="0" applyFont="1" applyProtection="1">
      <protection locked="0"/>
    </xf>
    <xf numFmtId="0" fontId="46" fillId="0" borderId="0" xfId="0" applyFont="1" applyAlignment="1">
      <alignment horizontal="left"/>
    </xf>
    <xf numFmtId="0" fontId="46" fillId="0" borderId="0" xfId="0" applyFont="1"/>
    <xf numFmtId="0" fontId="13" fillId="0" borderId="0" xfId="0" applyFont="1"/>
    <xf numFmtId="0" fontId="43" fillId="0" borderId="0" xfId="0" applyFont="1" applyAlignment="1" applyProtection="1">
      <alignment horizontal="right"/>
      <protection locked="0"/>
    </xf>
    <xf numFmtId="0" fontId="43" fillId="0" borderId="36" xfId="0" applyFont="1" applyFill="1" applyBorder="1" applyProtection="1">
      <protection locked="0"/>
    </xf>
    <xf numFmtId="0" fontId="13" fillId="0" borderId="37" xfId="0" applyFont="1" applyFill="1" applyBorder="1" applyProtection="1">
      <protection locked="0"/>
    </xf>
    <xf numFmtId="0" fontId="13" fillId="0" borderId="43" xfId="0" applyFont="1" applyFill="1" applyBorder="1" applyProtection="1">
      <protection locked="0"/>
    </xf>
    <xf numFmtId="0" fontId="52" fillId="0" borderId="0" xfId="0" applyFont="1" applyFill="1" applyBorder="1" applyProtection="1">
      <protection locked="0"/>
    </xf>
    <xf numFmtId="0" fontId="13" fillId="0" borderId="43" xfId="0" applyFont="1" applyFill="1" applyBorder="1" applyAlignment="1" applyProtection="1">
      <protection locked="0"/>
    </xf>
    <xf numFmtId="0" fontId="13" fillId="0" borderId="0" xfId="0" applyFont="1" applyFill="1" applyBorder="1" applyAlignment="1" applyProtection="1">
      <protection locked="0"/>
    </xf>
    <xf numFmtId="0" fontId="13" fillId="0" borderId="36" xfId="0" applyFont="1" applyFill="1" applyBorder="1" applyAlignment="1" applyProtection="1">
      <protection locked="0"/>
    </xf>
    <xf numFmtId="0" fontId="13" fillId="0" borderId="36" xfId="0" applyFont="1" applyFill="1" applyBorder="1" applyAlignment="1" applyProtection="1">
      <alignment wrapText="1"/>
      <protection locked="0"/>
    </xf>
    <xf numFmtId="0" fontId="13" fillId="8" borderId="36" xfId="0" applyFont="1" applyFill="1" applyBorder="1" applyAlignment="1" applyProtection="1">
      <protection locked="0"/>
    </xf>
    <xf numFmtId="4" fontId="13" fillId="0" borderId="36" xfId="0" applyNumberFormat="1" applyFont="1" applyFill="1" applyBorder="1" applyAlignment="1" applyProtection="1">
      <protection locked="0"/>
    </xf>
    <xf numFmtId="4" fontId="20" fillId="0" borderId="37" xfId="0" applyNumberFormat="1" applyFont="1" applyFill="1" applyBorder="1" applyAlignment="1" applyProtection="1">
      <protection locked="0"/>
    </xf>
    <xf numFmtId="4" fontId="20" fillId="0" borderId="37" xfId="0" applyNumberFormat="1" applyFont="1" applyFill="1" applyBorder="1" applyAlignment="1" applyProtection="1">
      <alignment horizontal="left"/>
      <protection locked="0"/>
    </xf>
    <xf numFmtId="0" fontId="50" fillId="0" borderId="0" xfId="0" applyFont="1"/>
    <xf numFmtId="0" fontId="43" fillId="0" borderId="0" xfId="0" applyFont="1" applyAlignment="1" applyProtection="1">
      <protection locked="0"/>
    </xf>
    <xf numFmtId="0" fontId="16" fillId="0" borderId="19" xfId="0" applyFont="1" applyBorder="1" applyAlignment="1" applyProtection="1">
      <protection locked="0"/>
    </xf>
    <xf numFmtId="0" fontId="16" fillId="0" borderId="20" xfId="0" applyFont="1" applyBorder="1" applyAlignment="1" applyProtection="1">
      <protection locked="0"/>
    </xf>
    <xf numFmtId="0" fontId="16" fillId="0" borderId="34" xfId="0" applyFont="1" applyBorder="1" applyAlignment="1" applyProtection="1">
      <alignment horizontal="left"/>
      <protection locked="0"/>
    </xf>
    <xf numFmtId="0" fontId="16" fillId="0" borderId="12" xfId="0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24" fillId="0" borderId="0" xfId="0" applyFont="1" applyAlignment="1">
      <alignment horizontal="center" wrapText="1"/>
    </xf>
    <xf numFmtId="0" fontId="26" fillId="0" borderId="44" xfId="0" applyFont="1" applyBorder="1" applyAlignment="1">
      <alignment horizontal="center"/>
    </xf>
    <xf numFmtId="0" fontId="26" fillId="0" borderId="45" xfId="0" applyFont="1" applyBorder="1" applyAlignment="1">
      <alignment horizontal="center"/>
    </xf>
    <xf numFmtId="0" fontId="26" fillId="0" borderId="46" xfId="0" applyFont="1" applyBorder="1" applyAlignment="1">
      <alignment horizontal="center"/>
    </xf>
    <xf numFmtId="0" fontId="40" fillId="0" borderId="94" xfId="0" applyFont="1" applyFill="1" applyBorder="1" applyAlignment="1">
      <alignment horizontal="center"/>
    </xf>
    <xf numFmtId="0" fontId="40" fillId="0" borderId="95" xfId="0" applyFont="1" applyFill="1" applyBorder="1" applyAlignment="1">
      <alignment horizontal="center"/>
    </xf>
    <xf numFmtId="0" fontId="40" fillId="0" borderId="96" xfId="0" applyFont="1" applyFill="1" applyBorder="1" applyAlignment="1">
      <alignment horizontal="center"/>
    </xf>
    <xf numFmtId="0" fontId="39" fillId="4" borderId="7" xfId="0" applyFont="1" applyFill="1" applyBorder="1" applyAlignment="1">
      <alignment horizontal="center"/>
    </xf>
    <xf numFmtId="0" fontId="39" fillId="4" borderId="20" xfId="0" applyFont="1" applyFill="1" applyBorder="1" applyAlignment="1">
      <alignment horizontal="center"/>
    </xf>
    <xf numFmtId="0" fontId="39" fillId="4" borderId="33" xfId="0" applyFont="1" applyFill="1" applyBorder="1" applyAlignment="1">
      <alignment horizontal="center"/>
    </xf>
    <xf numFmtId="0" fontId="2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4" fillId="14" borderId="0" xfId="2" applyFill="1" applyAlignment="1">
      <alignment horizontal="center"/>
    </xf>
    <xf numFmtId="0" fontId="19" fillId="0" borderId="0" xfId="0" applyFont="1" applyAlignment="1">
      <alignment horizontal="left"/>
    </xf>
    <xf numFmtId="0" fontId="43" fillId="0" borderId="0" xfId="0" applyFont="1" applyAlignment="1">
      <alignment horizontal="left"/>
    </xf>
    <xf numFmtId="0" fontId="43" fillId="0" borderId="0" xfId="0" applyFont="1" applyAlignment="1">
      <alignment horizontal="center"/>
    </xf>
    <xf numFmtId="0" fontId="43" fillId="0" borderId="0" xfId="0" applyFont="1" applyAlignment="1">
      <alignment horizontal="distributed"/>
    </xf>
    <xf numFmtId="0" fontId="16" fillId="0" borderId="19" xfId="0" applyFont="1" applyBorder="1" applyAlignment="1" applyProtection="1">
      <alignment horizontal="left"/>
      <protection locked="0"/>
    </xf>
    <xf numFmtId="0" fontId="16" fillId="0" borderId="20" xfId="0" applyFont="1" applyBorder="1" applyAlignment="1" applyProtection="1">
      <alignment horizontal="left"/>
      <protection locked="0"/>
    </xf>
    <xf numFmtId="0" fontId="16" fillId="0" borderId="21" xfId="0" applyFont="1" applyBorder="1" applyAlignment="1">
      <alignment horizontal="left"/>
    </xf>
    <xf numFmtId="0" fontId="43" fillId="0" borderId="0" xfId="0" applyFont="1" applyAlignment="1" applyProtection="1">
      <alignment horizontal="left"/>
      <protection locked="0"/>
    </xf>
    <xf numFmtId="0" fontId="43" fillId="0" borderId="0" xfId="0" applyFont="1" applyAlignment="1" applyProtection="1">
      <protection locked="0"/>
    </xf>
    <xf numFmtId="0" fontId="43" fillId="0" borderId="0" xfId="0" applyFont="1" applyAlignment="1" applyProtection="1">
      <alignment horizontal="distributed"/>
      <protection locked="0"/>
    </xf>
    <xf numFmtId="0" fontId="43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49" fillId="0" borderId="0" xfId="0" applyFont="1" applyAlignment="1" applyProtection="1">
      <alignment horizontal="distributed"/>
      <protection locked="0"/>
    </xf>
    <xf numFmtId="0" fontId="49" fillId="0" borderId="0" xfId="0" applyFont="1" applyAlignment="1" applyProtection="1">
      <alignment horizontal="left"/>
      <protection locked="0"/>
    </xf>
    <xf numFmtId="165" fontId="10" fillId="0" borderId="34" xfId="0" applyNumberFormat="1" applyFont="1" applyBorder="1" applyAlignment="1" applyProtection="1">
      <alignment horizontal="center"/>
      <protection locked="0"/>
    </xf>
    <xf numFmtId="165" fontId="10" fillId="0" borderId="33" xfId="0" applyNumberFormat="1" applyFont="1" applyBorder="1" applyAlignment="1" applyProtection="1">
      <alignment horizontal="center"/>
      <protection locked="0"/>
    </xf>
    <xf numFmtId="165" fontId="10" fillId="0" borderId="35" xfId="0" applyNumberFormat="1" applyFont="1" applyBorder="1" applyAlignment="1" applyProtection="1">
      <alignment horizontal="center"/>
      <protection locked="0"/>
    </xf>
    <xf numFmtId="165" fontId="10" fillId="0" borderId="12" xfId="0" applyNumberFormat="1" applyFont="1" applyBorder="1" applyAlignment="1" applyProtection="1">
      <alignment horizontal="center"/>
      <protection locked="0"/>
    </xf>
    <xf numFmtId="165" fontId="10" fillId="0" borderId="0" xfId="0" applyNumberFormat="1" applyFont="1" applyBorder="1" applyAlignment="1" applyProtection="1">
      <alignment horizontal="center"/>
      <protection locked="0"/>
    </xf>
    <xf numFmtId="165" fontId="10" fillId="0" borderId="13" xfId="0" applyNumberFormat="1" applyFont="1" applyBorder="1" applyAlignment="1" applyProtection="1">
      <alignment horizontal="center"/>
      <protection locked="0"/>
    </xf>
    <xf numFmtId="165" fontId="10" fillId="0" borderId="19" xfId="0" applyNumberFormat="1" applyFont="1" applyBorder="1" applyAlignment="1" applyProtection="1">
      <alignment horizontal="center"/>
    </xf>
    <xf numFmtId="165" fontId="10" fillId="0" borderId="20" xfId="0" applyNumberFormat="1" applyFont="1" applyBorder="1" applyAlignment="1" applyProtection="1">
      <alignment horizontal="center"/>
    </xf>
    <xf numFmtId="165" fontId="10" fillId="0" borderId="21" xfId="0" applyNumberFormat="1" applyFont="1" applyBorder="1" applyAlignment="1" applyProtection="1">
      <alignment horizontal="center"/>
    </xf>
    <xf numFmtId="165" fontId="10" fillId="0" borderId="16" xfId="0" applyNumberFormat="1" applyFont="1" applyBorder="1" applyAlignment="1" applyProtection="1">
      <alignment horizontal="center"/>
    </xf>
    <xf numFmtId="165" fontId="10" fillId="0" borderId="17" xfId="0" applyNumberFormat="1" applyFont="1" applyBorder="1" applyAlignment="1" applyProtection="1">
      <alignment horizontal="center"/>
    </xf>
    <xf numFmtId="165" fontId="10" fillId="0" borderId="18" xfId="0" applyNumberFormat="1" applyFont="1" applyBorder="1" applyAlignment="1" applyProtection="1">
      <alignment horizontal="center"/>
    </xf>
    <xf numFmtId="0" fontId="43" fillId="0" borderId="12" xfId="0" applyFont="1" applyBorder="1" applyAlignment="1" applyProtection="1">
      <alignment horizontal="left"/>
      <protection locked="0"/>
    </xf>
    <xf numFmtId="0" fontId="43" fillId="0" borderId="0" xfId="0" applyFont="1" applyBorder="1" applyAlignment="1" applyProtection="1">
      <alignment horizontal="left"/>
      <protection locked="0"/>
    </xf>
    <xf numFmtId="0" fontId="43" fillId="0" borderId="13" xfId="0" applyFont="1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8" fontId="10" fillId="0" borderId="19" xfId="0" applyNumberFormat="1" applyFont="1" applyBorder="1" applyAlignment="1" applyProtection="1">
      <alignment horizontal="center"/>
      <protection locked="0"/>
    </xf>
    <xf numFmtId="8" fontId="10" fillId="0" borderId="20" xfId="0" applyNumberFormat="1" applyFont="1" applyBorder="1" applyAlignment="1" applyProtection="1">
      <alignment horizontal="center"/>
      <protection locked="0"/>
    </xf>
    <xf numFmtId="8" fontId="10" fillId="0" borderId="21" xfId="0" applyNumberFormat="1" applyFont="1" applyBorder="1" applyAlignment="1" applyProtection="1">
      <alignment horizontal="center"/>
      <protection locked="0"/>
    </xf>
    <xf numFmtId="8" fontId="10" fillId="0" borderId="106" xfId="0" applyNumberFormat="1" applyFont="1" applyBorder="1" applyAlignment="1" applyProtection="1">
      <alignment horizontal="center"/>
      <protection locked="0"/>
    </xf>
    <xf numFmtId="8" fontId="10" fillId="0" borderId="107" xfId="0" applyNumberFormat="1" applyFont="1" applyBorder="1" applyAlignment="1" applyProtection="1">
      <alignment horizontal="center"/>
      <protection locked="0"/>
    </xf>
    <xf numFmtId="8" fontId="10" fillId="0" borderId="108" xfId="0" applyNumberFormat="1" applyFont="1" applyBorder="1" applyAlignment="1" applyProtection="1">
      <alignment horizontal="center"/>
      <protection locked="0"/>
    </xf>
    <xf numFmtId="40" fontId="10" fillId="0" borderId="106" xfId="0" applyNumberFormat="1" applyFont="1" applyBorder="1" applyAlignment="1" applyProtection="1">
      <alignment horizontal="center"/>
      <protection locked="0"/>
    </xf>
    <xf numFmtId="40" fontId="10" fillId="0" borderId="107" xfId="0" applyNumberFormat="1" applyFont="1" applyBorder="1" applyAlignment="1" applyProtection="1">
      <alignment horizontal="center"/>
      <protection locked="0"/>
    </xf>
    <xf numFmtId="40" fontId="10" fillId="0" borderId="108" xfId="0" applyNumberFormat="1" applyFont="1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left"/>
      <protection locked="0"/>
    </xf>
    <xf numFmtId="0" fontId="16" fillId="0" borderId="0" xfId="0" applyFont="1" applyBorder="1" applyAlignment="1" applyProtection="1">
      <alignment horizontal="left"/>
      <protection locked="0"/>
    </xf>
    <xf numFmtId="8" fontId="10" fillId="0" borderId="114" xfId="0" applyNumberFormat="1" applyFont="1" applyBorder="1" applyAlignment="1" applyProtection="1">
      <alignment horizontal="center"/>
      <protection locked="0"/>
    </xf>
    <xf numFmtId="8" fontId="10" fillId="0" borderId="115" xfId="0" applyNumberFormat="1" applyFont="1" applyBorder="1" applyAlignment="1" applyProtection="1">
      <alignment horizontal="center"/>
      <protection locked="0"/>
    </xf>
    <xf numFmtId="8" fontId="10" fillId="0" borderId="116" xfId="0" applyNumberFormat="1" applyFont="1" applyBorder="1" applyAlignment="1" applyProtection="1">
      <alignment horizontal="center"/>
      <protection locked="0"/>
    </xf>
    <xf numFmtId="8" fontId="10" fillId="0" borderId="19" xfId="0" applyNumberFormat="1" applyFont="1" applyBorder="1" applyAlignment="1" applyProtection="1">
      <alignment horizontal="right"/>
      <protection locked="0"/>
    </xf>
    <xf numFmtId="8" fontId="10" fillId="0" borderId="20" xfId="0" applyNumberFormat="1" applyFont="1" applyBorder="1" applyAlignment="1" applyProtection="1">
      <alignment horizontal="right"/>
      <protection locked="0"/>
    </xf>
    <xf numFmtId="8" fontId="10" fillId="0" borderId="21" xfId="0" applyNumberFormat="1" applyFont="1" applyBorder="1" applyAlignment="1" applyProtection="1">
      <alignment horizontal="righ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8" fontId="10" fillId="0" borderId="109" xfId="0" applyNumberFormat="1" applyFont="1" applyBorder="1" applyAlignment="1" applyProtection="1">
      <alignment horizontal="center"/>
      <protection locked="0"/>
    </xf>
    <xf numFmtId="8" fontId="10" fillId="0" borderId="110" xfId="0" applyNumberFormat="1" applyFont="1" applyBorder="1" applyAlignment="1" applyProtection="1">
      <alignment horizontal="center"/>
      <protection locked="0"/>
    </xf>
    <xf numFmtId="166" fontId="43" fillId="0" borderId="15" xfId="0" applyNumberFormat="1" applyFont="1" applyBorder="1" applyAlignment="1" applyProtection="1">
      <alignment horizontal="center"/>
      <protection locked="0"/>
    </xf>
    <xf numFmtId="0" fontId="43" fillId="0" borderId="15" xfId="0" applyFont="1" applyBorder="1" applyAlignment="1" applyProtection="1">
      <alignment horizontal="left"/>
      <protection locked="0"/>
    </xf>
    <xf numFmtId="0" fontId="43" fillId="0" borderId="19" xfId="0" applyFont="1" applyBorder="1" applyAlignment="1" applyProtection="1">
      <alignment horizontal="left"/>
      <protection locked="0"/>
    </xf>
    <xf numFmtId="0" fontId="43" fillId="0" borderId="20" xfId="0" applyFont="1" applyBorder="1" applyAlignment="1" applyProtection="1">
      <alignment horizontal="left"/>
      <protection locked="0"/>
    </xf>
    <xf numFmtId="0" fontId="43" fillId="0" borderId="21" xfId="0" applyFont="1" applyBorder="1" applyAlignment="1" applyProtection="1">
      <alignment horizontal="left"/>
      <protection locked="0"/>
    </xf>
    <xf numFmtId="0" fontId="16" fillId="11" borderId="25" xfId="0" applyFont="1" applyFill="1" applyBorder="1" applyAlignment="1" applyProtection="1">
      <alignment horizontal="center"/>
      <protection locked="0"/>
    </xf>
    <xf numFmtId="0" fontId="16" fillId="11" borderId="1" xfId="0" applyFont="1" applyFill="1" applyBorder="1" applyAlignment="1" applyProtection="1">
      <alignment horizontal="center"/>
      <protection locked="0"/>
    </xf>
    <xf numFmtId="0" fontId="16" fillId="11" borderId="26" xfId="0" applyFont="1" applyFill="1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166" fontId="0" fillId="0" borderId="26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4" fontId="0" fillId="4" borderId="1" xfId="0" applyNumberFormat="1" applyFill="1" applyBorder="1" applyAlignment="1" applyProtection="1">
      <alignment horizontal="center"/>
    </xf>
    <xf numFmtId="0" fontId="0" fillId="0" borderId="15" xfId="0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05" xfId="0" applyBorder="1" applyAlignment="1" applyProtection="1">
      <alignment horizontal="center"/>
      <protection locked="0"/>
    </xf>
    <xf numFmtId="9" fontId="0" fillId="0" borderId="19" xfId="0" applyNumberFormat="1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166" fontId="0" fillId="0" borderId="29" xfId="0" applyNumberFormat="1" applyBorder="1" applyAlignment="1" applyProtection="1">
      <alignment horizontal="center"/>
      <protection locked="0"/>
    </xf>
    <xf numFmtId="166" fontId="0" fillId="0" borderId="30" xfId="0" applyNumberFormat="1" applyBorder="1" applyAlignment="1" applyProtection="1">
      <alignment horizontal="center"/>
      <protection locked="0"/>
    </xf>
    <xf numFmtId="166" fontId="0" fillId="4" borderId="30" xfId="0" applyNumberFormat="1" applyFill="1" applyBorder="1" applyAlignment="1" applyProtection="1">
      <alignment horizontal="center"/>
    </xf>
    <xf numFmtId="8" fontId="0" fillId="4" borderId="30" xfId="0" applyNumberFormat="1" applyFill="1" applyBorder="1" applyAlignment="1" applyProtection="1">
      <alignment horizontal="center"/>
    </xf>
    <xf numFmtId="8" fontId="0" fillId="4" borderId="31" xfId="0" applyNumberFormat="1" applyFill="1" applyBorder="1" applyAlignment="1" applyProtection="1">
      <alignment horizont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43" fillId="0" borderId="16" xfId="0" applyFont="1" applyBorder="1" applyAlignment="1" applyProtection="1">
      <alignment horizontal="left"/>
      <protection locked="0"/>
    </xf>
    <xf numFmtId="0" fontId="43" fillId="0" borderId="17" xfId="0" applyFont="1" applyBorder="1" applyAlignment="1" applyProtection="1">
      <alignment horizontal="left"/>
      <protection locked="0"/>
    </xf>
    <xf numFmtId="0" fontId="43" fillId="0" borderId="18" xfId="0" applyFont="1" applyBorder="1" applyAlignment="1" applyProtection="1">
      <alignment horizontal="left"/>
      <protection locked="0"/>
    </xf>
    <xf numFmtId="0" fontId="16" fillId="11" borderId="22" xfId="0" applyFont="1" applyFill="1" applyBorder="1" applyAlignment="1" applyProtection="1">
      <alignment horizontal="center"/>
      <protection locked="0"/>
    </xf>
    <xf numFmtId="0" fontId="16" fillId="11" borderId="23" xfId="0" applyFont="1" applyFill="1" applyBorder="1" applyAlignment="1" applyProtection="1">
      <alignment horizontal="center"/>
      <protection locked="0"/>
    </xf>
    <xf numFmtId="0" fontId="16" fillId="11" borderId="24" xfId="0" applyFont="1" applyFill="1" applyBorder="1" applyAlignment="1" applyProtection="1">
      <alignment horizontal="center"/>
      <protection locked="0"/>
    </xf>
    <xf numFmtId="166" fontId="43" fillId="0" borderId="14" xfId="0" applyNumberFormat="1" applyFont="1" applyBorder="1" applyAlignment="1" applyProtection="1">
      <alignment horizontal="center"/>
      <protection locked="0"/>
    </xf>
    <xf numFmtId="0" fontId="43" fillId="0" borderId="14" xfId="0" applyFont="1" applyBorder="1" applyAlignment="1" applyProtection="1">
      <alignment horizontal="left"/>
      <protection locked="0"/>
    </xf>
    <xf numFmtId="8" fontId="10" fillId="0" borderId="1" xfId="0" applyNumberFormat="1" applyFont="1" applyBorder="1" applyAlignment="1" applyProtection="1">
      <alignment horizontal="right"/>
      <protection locked="0"/>
    </xf>
    <xf numFmtId="8" fontId="10" fillId="0" borderId="1" xfId="0" applyNumberFormat="1" applyFont="1" applyBorder="1" applyAlignment="1" applyProtection="1">
      <alignment horizontal="right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applyFont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8" fontId="10" fillId="0" borderId="9" xfId="0" applyNumberFormat="1" applyFont="1" applyBorder="1" applyAlignment="1" applyProtection="1">
      <alignment horizontal="right"/>
      <protection locked="0"/>
    </xf>
    <xf numFmtId="8" fontId="10" fillId="0" borderId="10" xfId="0" applyNumberFormat="1" applyFont="1" applyBorder="1" applyAlignment="1" applyProtection="1">
      <alignment horizontal="right"/>
      <protection locked="0"/>
    </xf>
    <xf numFmtId="8" fontId="10" fillId="0" borderId="11" xfId="0" applyNumberFormat="1" applyFont="1" applyBorder="1" applyAlignment="1" applyProtection="1">
      <alignment horizontal="right"/>
      <protection locked="0"/>
    </xf>
    <xf numFmtId="0" fontId="0" fillId="0" borderId="5" xfId="0" applyBorder="1" applyAlignment="1" applyProtection="1">
      <alignment horizontal="center"/>
      <protection locked="0"/>
    </xf>
    <xf numFmtId="0" fontId="10" fillId="0" borderId="13" xfId="0" applyFont="1" applyBorder="1" applyAlignment="1" applyProtection="1">
      <alignment horizontal="center"/>
      <protection locked="0"/>
    </xf>
    <xf numFmtId="8" fontId="10" fillId="0" borderId="19" xfId="0" applyNumberFormat="1" applyFont="1" applyBorder="1" applyAlignment="1" applyProtection="1">
      <alignment horizontal="right"/>
    </xf>
    <xf numFmtId="8" fontId="10" fillId="0" borderId="20" xfId="0" applyNumberFormat="1" applyFont="1" applyBorder="1" applyAlignment="1" applyProtection="1">
      <alignment horizontal="right"/>
    </xf>
    <xf numFmtId="8" fontId="10" fillId="0" borderId="21" xfId="0" applyNumberFormat="1" applyFont="1" applyBorder="1" applyAlignment="1" applyProtection="1">
      <alignment horizontal="right"/>
    </xf>
    <xf numFmtId="0" fontId="16" fillId="0" borderId="1" xfId="0" applyFont="1" applyBorder="1" applyAlignment="1" applyProtection="1">
      <alignment horizontal="left"/>
      <protection locked="0"/>
    </xf>
    <xf numFmtId="0" fontId="16" fillId="0" borderId="1" xfId="0" applyFont="1" applyBorder="1" applyAlignment="1" applyProtection="1">
      <alignment horizontal="center"/>
      <protection locked="0"/>
    </xf>
    <xf numFmtId="166" fontId="10" fillId="0" borderId="1" xfId="0" applyNumberFormat="1" applyFont="1" applyBorder="1" applyAlignment="1" applyProtection="1">
      <alignment horizontal="right"/>
    </xf>
    <xf numFmtId="0" fontId="10" fillId="0" borderId="1" xfId="0" applyFont="1" applyBorder="1" applyAlignment="1" applyProtection="1">
      <alignment horizontal="right"/>
    </xf>
    <xf numFmtId="165" fontId="10" fillId="0" borderId="1" xfId="0" applyNumberFormat="1" applyFont="1" applyBorder="1" applyAlignment="1" applyProtection="1">
      <alignment horizontal="right"/>
      <protection locked="0"/>
    </xf>
    <xf numFmtId="165" fontId="10" fillId="0" borderId="1" xfId="0" applyNumberFormat="1" applyFont="1" applyBorder="1" applyAlignment="1" applyProtection="1">
      <alignment horizontal="right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7" xfId="0" applyFont="1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8" fontId="10" fillId="0" borderId="15" xfId="0" applyNumberFormat="1" applyFont="1" applyBorder="1" applyAlignment="1" applyProtection="1">
      <alignment horizontal="center"/>
    </xf>
    <xf numFmtId="0" fontId="17" fillId="0" borderId="15" xfId="0" applyFont="1" applyBorder="1" applyAlignment="1" applyProtection="1">
      <protection locked="0"/>
    </xf>
    <xf numFmtId="0" fontId="0" fillId="0" borderId="15" xfId="0" applyBorder="1" applyAlignment="1" applyProtection="1">
      <protection locked="0"/>
    </xf>
    <xf numFmtId="0" fontId="0" fillId="0" borderId="15" xfId="0" applyFill="1" applyBorder="1" applyAlignment="1" applyProtection="1">
      <protection locked="0"/>
    </xf>
    <xf numFmtId="0" fontId="17" fillId="0" borderId="15" xfId="0" applyFont="1" applyFill="1" applyBorder="1" applyAlignment="1" applyProtection="1">
      <protection locked="0"/>
    </xf>
    <xf numFmtId="165" fontId="17" fillId="0" borderId="15" xfId="0" applyNumberFormat="1" applyFont="1" applyBorder="1" applyAlignment="1" applyProtection="1">
      <alignment horizontal="center"/>
      <protection locked="0"/>
    </xf>
    <xf numFmtId="165" fontId="0" fillId="0" borderId="15" xfId="0" applyNumberFormat="1" applyBorder="1" applyAlignment="1" applyProtection="1">
      <alignment horizontal="center"/>
      <protection locked="0"/>
    </xf>
    <xf numFmtId="8" fontId="10" fillId="0" borderId="12" xfId="0" applyNumberFormat="1" applyFont="1" applyBorder="1" applyAlignment="1" applyProtection="1">
      <alignment horizontal="right"/>
      <protection locked="0"/>
    </xf>
    <xf numFmtId="8" fontId="10" fillId="0" borderId="0" xfId="0" applyNumberFormat="1" applyFont="1" applyBorder="1" applyAlignment="1" applyProtection="1">
      <alignment horizontal="right"/>
      <protection locked="0"/>
    </xf>
    <xf numFmtId="8" fontId="10" fillId="0" borderId="13" xfId="0" applyNumberFormat="1" applyFont="1" applyBorder="1" applyAlignment="1" applyProtection="1">
      <alignment horizontal="right"/>
      <protection locked="0"/>
    </xf>
    <xf numFmtId="8" fontId="10" fillId="0" borderId="106" xfId="0" applyNumberFormat="1" applyFont="1" applyBorder="1" applyAlignment="1" applyProtection="1">
      <alignment horizontal="center"/>
    </xf>
    <xf numFmtId="8" fontId="10" fillId="0" borderId="107" xfId="0" applyNumberFormat="1" applyFont="1" applyBorder="1" applyAlignment="1" applyProtection="1">
      <alignment horizontal="center"/>
    </xf>
    <xf numFmtId="8" fontId="10" fillId="0" borderId="108" xfId="0" applyNumberFormat="1" applyFont="1" applyBorder="1" applyAlignment="1" applyProtection="1">
      <alignment horizontal="center"/>
    </xf>
    <xf numFmtId="8" fontId="10" fillId="0" borderId="112" xfId="0" applyNumberFormat="1" applyFont="1" applyBorder="1" applyAlignment="1" applyProtection="1">
      <alignment horizontal="center"/>
      <protection locked="0"/>
    </xf>
    <xf numFmtId="8" fontId="10" fillId="0" borderId="113" xfId="0" applyNumberFormat="1" applyFont="1" applyBorder="1" applyAlignment="1" applyProtection="1">
      <alignment horizontal="center"/>
      <protection locked="0"/>
    </xf>
    <xf numFmtId="8" fontId="10" fillId="0" borderId="12" xfId="0" applyNumberFormat="1" applyFont="1" applyBorder="1" applyAlignment="1" applyProtection="1">
      <alignment horizontal="center"/>
      <protection locked="0"/>
    </xf>
    <xf numFmtId="8" fontId="10" fillId="0" borderId="0" xfId="0" applyNumberFormat="1" applyFont="1" applyBorder="1" applyAlignment="1" applyProtection="1">
      <alignment horizontal="center"/>
      <protection locked="0"/>
    </xf>
    <xf numFmtId="8" fontId="10" fillId="0" borderId="13" xfId="0" applyNumberFormat="1" applyFont="1" applyBorder="1" applyAlignment="1" applyProtection="1">
      <alignment horizontal="center"/>
      <protection locked="0"/>
    </xf>
    <xf numFmtId="40" fontId="10" fillId="0" borderId="117" xfId="0" applyNumberFormat="1" applyFont="1" applyBorder="1" applyAlignment="1" applyProtection="1">
      <alignment horizontal="center"/>
      <protection locked="0"/>
    </xf>
    <xf numFmtId="40" fontId="10" fillId="0" borderId="112" xfId="0" applyNumberFormat="1" applyFont="1" applyBorder="1" applyAlignment="1" applyProtection="1">
      <alignment horizontal="center"/>
      <protection locked="0"/>
    </xf>
    <xf numFmtId="40" fontId="10" fillId="0" borderId="113" xfId="0" applyNumberFormat="1" applyFont="1" applyBorder="1" applyAlignment="1" applyProtection="1">
      <alignment horizontal="center"/>
      <protection locked="0"/>
    </xf>
    <xf numFmtId="8" fontId="10" fillId="0" borderId="111" xfId="0" applyNumberFormat="1" applyFont="1" applyBorder="1" applyAlignment="1" applyProtection="1">
      <alignment horizontal="center"/>
    </xf>
    <xf numFmtId="8" fontId="10" fillId="0" borderId="109" xfId="0" applyNumberFormat="1" applyFont="1" applyBorder="1" applyAlignment="1" applyProtection="1">
      <alignment horizontal="center"/>
    </xf>
    <xf numFmtId="8" fontId="10" fillId="0" borderId="110" xfId="0" applyNumberFormat="1" applyFont="1" applyBorder="1" applyAlignment="1" applyProtection="1">
      <alignment horizontal="center"/>
    </xf>
    <xf numFmtId="8" fontId="10" fillId="0" borderId="118" xfId="0" applyNumberFormat="1" applyFont="1" applyBorder="1" applyAlignment="1" applyProtection="1">
      <alignment horizontal="center"/>
    </xf>
    <xf numFmtId="8" fontId="10" fillId="0" borderId="119" xfId="0" applyNumberFormat="1" applyFont="1" applyBorder="1" applyAlignment="1" applyProtection="1">
      <alignment horizontal="center"/>
    </xf>
    <xf numFmtId="8" fontId="10" fillId="0" borderId="120" xfId="0" applyNumberFormat="1" applyFont="1" applyBorder="1" applyAlignment="1" applyProtection="1">
      <alignment horizontal="center"/>
    </xf>
    <xf numFmtId="8" fontId="10" fillId="0" borderId="111" xfId="0" applyNumberFormat="1" applyFont="1" applyBorder="1" applyAlignment="1" applyProtection="1">
      <alignment horizontal="center"/>
      <protection locked="0"/>
    </xf>
    <xf numFmtId="8" fontId="10" fillId="0" borderId="15" xfId="0" applyNumberFormat="1" applyFont="1" applyBorder="1" applyAlignment="1" applyProtection="1">
      <alignment horizontal="center"/>
      <protection locked="0"/>
    </xf>
    <xf numFmtId="8" fontId="10" fillId="0" borderId="34" xfId="0" applyNumberFormat="1" applyFont="1" applyBorder="1" applyAlignment="1" applyProtection="1">
      <alignment horizontal="right"/>
      <protection locked="0"/>
    </xf>
    <xf numFmtId="8" fontId="10" fillId="0" borderId="33" xfId="0" applyNumberFormat="1" applyFont="1" applyBorder="1" applyAlignment="1" applyProtection="1">
      <alignment horizontal="right"/>
      <protection locked="0"/>
    </xf>
    <xf numFmtId="8" fontId="10" fillId="0" borderId="35" xfId="0" applyNumberFormat="1" applyFont="1" applyBorder="1" applyAlignment="1" applyProtection="1">
      <alignment horizontal="right"/>
      <protection locked="0"/>
    </xf>
    <xf numFmtId="0" fontId="16" fillId="0" borderId="33" xfId="0" applyFont="1" applyBorder="1" applyAlignment="1" applyProtection="1">
      <alignment horizontal="left"/>
      <protection locked="0"/>
    </xf>
    <xf numFmtId="0" fontId="16" fillId="0" borderId="0" xfId="0" applyFont="1" applyBorder="1" applyAlignment="1" applyProtection="1">
      <alignment horizontal="center"/>
      <protection locked="0"/>
    </xf>
    <xf numFmtId="8" fontId="10" fillId="0" borderId="32" xfId="0" applyNumberFormat="1" applyFont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left"/>
      <protection locked="0"/>
    </xf>
    <xf numFmtId="8" fontId="10" fillId="0" borderId="14" xfId="0" applyNumberFormat="1" applyFont="1" applyBorder="1" applyAlignment="1" applyProtection="1">
      <alignment horizontal="center"/>
      <protection locked="0"/>
    </xf>
    <xf numFmtId="8" fontId="10" fillId="0" borderId="12" xfId="0" applyNumberFormat="1" applyFont="1" applyBorder="1" applyAlignment="1" applyProtection="1">
      <alignment horizontal="right"/>
    </xf>
    <xf numFmtId="8" fontId="10" fillId="0" borderId="0" xfId="0" applyNumberFormat="1" applyFont="1" applyBorder="1" applyAlignment="1" applyProtection="1">
      <alignment horizontal="right"/>
    </xf>
    <xf numFmtId="8" fontId="10" fillId="0" borderId="13" xfId="0" applyNumberFormat="1" applyFont="1" applyBorder="1" applyAlignment="1" applyProtection="1">
      <alignment horizontal="right"/>
    </xf>
    <xf numFmtId="0" fontId="53" fillId="0" borderId="12" xfId="0" applyFont="1" applyBorder="1" applyAlignment="1" applyProtection="1">
      <alignment horizontal="left"/>
      <protection locked="0"/>
    </xf>
    <xf numFmtId="0" fontId="53" fillId="0" borderId="0" xfId="0" applyFont="1" applyBorder="1" applyAlignment="1" applyProtection="1">
      <alignment horizontal="left"/>
      <protection locked="0"/>
    </xf>
    <xf numFmtId="0" fontId="16" fillId="0" borderId="12" xfId="0" applyFont="1" applyBorder="1" applyAlignment="1" applyProtection="1">
      <alignment horizontal="left"/>
      <protection locked="0"/>
    </xf>
    <xf numFmtId="0" fontId="53" fillId="0" borderId="6" xfId="0" applyFont="1" applyBorder="1" applyAlignment="1" applyProtection="1">
      <alignment horizontal="left"/>
      <protection locked="0"/>
    </xf>
    <xf numFmtId="0" fontId="53" fillId="0" borderId="7" xfId="0" applyFont="1" applyBorder="1" applyAlignment="1" applyProtection="1">
      <alignment horizontal="left"/>
      <protection locked="0"/>
    </xf>
    <xf numFmtId="8" fontId="10" fillId="0" borderId="16" xfId="0" applyNumberFormat="1" applyFont="1" applyBorder="1" applyAlignment="1" applyProtection="1">
      <alignment horizontal="right"/>
    </xf>
    <xf numFmtId="8" fontId="10" fillId="0" borderId="17" xfId="0" applyNumberFormat="1" applyFont="1" applyBorder="1" applyAlignment="1" applyProtection="1">
      <alignment horizontal="right"/>
    </xf>
    <xf numFmtId="8" fontId="10" fillId="0" borderId="18" xfId="0" applyNumberFormat="1" applyFont="1" applyBorder="1" applyAlignment="1" applyProtection="1">
      <alignment horizontal="right"/>
    </xf>
    <xf numFmtId="0" fontId="43" fillId="0" borderId="34" xfId="0" applyFont="1" applyBorder="1" applyAlignment="1" applyProtection="1">
      <alignment horizontal="left"/>
      <protection locked="0"/>
    </xf>
    <xf numFmtId="0" fontId="43" fillId="0" borderId="33" xfId="0" applyFont="1" applyBorder="1" applyAlignment="1" applyProtection="1">
      <alignment horizontal="left"/>
      <protection locked="0"/>
    </xf>
    <xf numFmtId="0" fontId="43" fillId="0" borderId="35" xfId="0" applyFont="1" applyBorder="1" applyAlignment="1" applyProtection="1">
      <alignment horizontal="left"/>
      <protection locked="0"/>
    </xf>
    <xf numFmtId="0" fontId="43" fillId="0" borderId="12" xfId="0" applyFont="1" applyBorder="1" applyAlignment="1" applyProtection="1">
      <alignment horizontal="center"/>
      <protection locked="0"/>
    </xf>
    <xf numFmtId="0" fontId="43" fillId="0" borderId="0" xfId="0" applyFont="1" applyBorder="1" applyAlignment="1" applyProtection="1">
      <alignment horizontal="center"/>
      <protection locked="0"/>
    </xf>
    <xf numFmtId="0" fontId="43" fillId="0" borderId="13" xfId="0" applyFont="1" applyBorder="1" applyAlignment="1" applyProtection="1">
      <alignment horizontal="center"/>
      <protection locked="0"/>
    </xf>
    <xf numFmtId="0" fontId="17" fillId="0" borderId="0" xfId="0" applyFont="1" applyAlignment="1" applyProtection="1">
      <protection locked="0"/>
    </xf>
    <xf numFmtId="0" fontId="17" fillId="0" borderId="0" xfId="0" applyFont="1" applyAlignment="1"/>
    <xf numFmtId="0" fontId="35" fillId="11" borderId="57" xfId="0" applyFont="1" applyFill="1" applyBorder="1" applyAlignment="1" applyProtection="1">
      <alignment horizontal="left"/>
      <protection locked="0"/>
    </xf>
    <xf numFmtId="164" fontId="11" fillId="11" borderId="57" xfId="0" applyNumberFormat="1" applyFont="1" applyFill="1" applyBorder="1" applyAlignment="1" applyProtection="1">
      <alignment horizontal="center"/>
    </xf>
    <xf numFmtId="164" fontId="11" fillId="11" borderId="47" xfId="0" applyNumberFormat="1" applyFont="1" applyFill="1" applyBorder="1" applyAlignment="1" applyProtection="1">
      <alignment horizontal="center"/>
    </xf>
    <xf numFmtId="164" fontId="35" fillId="10" borderId="54" xfId="0" applyNumberFormat="1" applyFont="1" applyFill="1" applyBorder="1" applyAlignment="1" applyProtection="1">
      <alignment horizontal="center" vertical="center"/>
      <protection locked="0"/>
    </xf>
    <xf numFmtId="164" fontId="35" fillId="10" borderId="47" xfId="0" applyNumberFormat="1" applyFont="1" applyFill="1" applyBorder="1" applyAlignment="1" applyProtection="1">
      <alignment horizontal="center" vertical="center"/>
      <protection locked="0"/>
    </xf>
    <xf numFmtId="0" fontId="10" fillId="0" borderId="47" xfId="0" applyFont="1" applyBorder="1" applyAlignment="1" applyProtection="1">
      <alignment horizontal="center"/>
      <protection locked="0"/>
    </xf>
    <xf numFmtId="164" fontId="10" fillId="0" borderId="47" xfId="0" applyNumberFormat="1" applyFont="1" applyFill="1" applyBorder="1" applyAlignment="1" applyProtection="1">
      <alignment horizontal="center"/>
      <protection locked="0"/>
    </xf>
    <xf numFmtId="0" fontId="10" fillId="0" borderId="47" xfId="0" applyFont="1" applyFill="1" applyBorder="1" applyAlignment="1" applyProtection="1">
      <alignment horizontal="center"/>
      <protection locked="0"/>
    </xf>
    <xf numFmtId="10" fontId="10" fillId="10" borderId="58" xfId="0" applyNumberFormat="1" applyFont="1" applyFill="1" applyBorder="1" applyAlignment="1" applyProtection="1">
      <alignment horizontal="center"/>
    </xf>
    <xf numFmtId="10" fontId="10" fillId="10" borderId="59" xfId="0" applyNumberFormat="1" applyFont="1" applyFill="1" applyBorder="1" applyAlignment="1" applyProtection="1">
      <alignment horizontal="center"/>
    </xf>
    <xf numFmtId="10" fontId="10" fillId="10" borderId="60" xfId="0" applyNumberFormat="1" applyFont="1" applyFill="1" applyBorder="1" applyAlignment="1" applyProtection="1">
      <alignment horizontal="center"/>
    </xf>
    <xf numFmtId="10" fontId="10" fillId="10" borderId="61" xfId="0" applyNumberFormat="1" applyFont="1" applyFill="1" applyBorder="1" applyAlignment="1" applyProtection="1">
      <alignment horizontal="center"/>
    </xf>
    <xf numFmtId="10" fontId="10" fillId="10" borderId="62" xfId="0" applyNumberFormat="1" applyFont="1" applyFill="1" applyBorder="1" applyAlignment="1" applyProtection="1">
      <alignment horizontal="center"/>
    </xf>
    <xf numFmtId="10" fontId="10" fillId="10" borderId="63" xfId="0" applyNumberFormat="1" applyFont="1" applyFill="1" applyBorder="1" applyAlignment="1" applyProtection="1">
      <alignment horizontal="center"/>
    </xf>
    <xf numFmtId="4" fontId="10" fillId="0" borderId="47" xfId="0" applyNumberFormat="1" applyFont="1" applyFill="1" applyBorder="1" applyAlignment="1" applyProtection="1">
      <alignment horizontal="center"/>
      <protection locked="0"/>
    </xf>
    <xf numFmtId="0" fontId="11" fillId="0" borderId="47" xfId="0" applyFont="1" applyFill="1" applyBorder="1" applyAlignment="1" applyProtection="1">
      <alignment horizontal="left"/>
      <protection locked="0"/>
    </xf>
    <xf numFmtId="164" fontId="11" fillId="0" borderId="47" xfId="0" applyNumberFormat="1" applyFont="1" applyBorder="1" applyAlignment="1" applyProtection="1">
      <alignment horizontal="center"/>
      <protection locked="0"/>
    </xf>
    <xf numFmtId="164" fontId="11" fillId="3" borderId="47" xfId="0" applyNumberFormat="1" applyFont="1" applyFill="1" applyBorder="1" applyAlignment="1" applyProtection="1">
      <alignment horizontal="center"/>
    </xf>
    <xf numFmtId="0" fontId="34" fillId="11" borderId="47" xfId="0" applyFont="1" applyFill="1" applyBorder="1" applyAlignment="1" applyProtection="1">
      <alignment horizontal="left"/>
      <protection locked="0"/>
    </xf>
    <xf numFmtId="0" fontId="33" fillId="10" borderId="124" xfId="0" applyFont="1" applyFill="1" applyBorder="1" applyAlignment="1" applyProtection="1">
      <alignment horizontal="center" vertical="center"/>
      <protection locked="0"/>
    </xf>
    <xf numFmtId="0" fontId="33" fillId="10" borderId="125" xfId="0" applyFont="1" applyFill="1" applyBorder="1" applyAlignment="1" applyProtection="1">
      <alignment horizontal="center" vertical="center"/>
      <protection locked="0"/>
    </xf>
    <xf numFmtId="0" fontId="13" fillId="0" borderId="36" xfId="0" applyFont="1" applyFill="1" applyBorder="1" applyAlignment="1" applyProtection="1">
      <alignment horizontal="center"/>
      <protection locked="0"/>
    </xf>
    <xf numFmtId="0" fontId="13" fillId="6" borderId="36" xfId="0" applyFont="1" applyFill="1" applyBorder="1" applyAlignment="1" applyProtection="1">
      <alignment horizontal="center"/>
      <protection locked="0"/>
    </xf>
    <xf numFmtId="0" fontId="29" fillId="0" borderId="68" xfId="0" applyFont="1" applyFill="1" applyBorder="1" applyAlignment="1" applyProtection="1">
      <alignment horizontal="center"/>
      <protection locked="0"/>
    </xf>
    <xf numFmtId="4" fontId="12" fillId="0" borderId="68" xfId="0" applyNumberFormat="1" applyFont="1" applyFill="1" applyBorder="1" applyAlignment="1" applyProtection="1">
      <alignment horizontal="center"/>
    </xf>
    <xf numFmtId="0" fontId="29" fillId="0" borderId="65" xfId="0" applyFont="1" applyFill="1" applyBorder="1" applyAlignment="1" applyProtection="1">
      <alignment horizontal="center" vertical="center" wrapText="1"/>
      <protection locked="0"/>
    </xf>
    <xf numFmtId="4" fontId="12" fillId="0" borderId="65" xfId="0" applyNumberFormat="1" applyFont="1" applyFill="1" applyBorder="1" applyAlignment="1" applyProtection="1">
      <alignment horizontal="center"/>
    </xf>
    <xf numFmtId="0" fontId="29" fillId="0" borderId="65" xfId="0" applyFont="1" applyFill="1" applyBorder="1" applyAlignment="1" applyProtection="1">
      <alignment horizontal="center"/>
      <protection locked="0"/>
    </xf>
    <xf numFmtId="49" fontId="12" fillId="0" borderId="64" xfId="0" applyNumberFormat="1" applyFont="1" applyFill="1" applyBorder="1" applyAlignment="1" applyProtection="1">
      <alignment horizontal="center" vertical="top"/>
      <protection locked="0"/>
    </xf>
    <xf numFmtId="4" fontId="12" fillId="0" borderId="64" xfId="0" applyNumberFormat="1" applyFont="1" applyFill="1" applyBorder="1" applyAlignment="1" applyProtection="1">
      <alignment horizontal="right"/>
    </xf>
    <xf numFmtId="0" fontId="29" fillId="12" borderId="65" xfId="0" applyFont="1" applyFill="1" applyBorder="1" applyAlignment="1" applyProtection="1">
      <alignment horizontal="center"/>
      <protection locked="0"/>
    </xf>
    <xf numFmtId="0" fontId="34" fillId="11" borderId="54" xfId="0" applyFont="1" applyFill="1" applyBorder="1" applyAlignment="1" applyProtection="1">
      <alignment horizontal="left"/>
      <protection locked="0"/>
    </xf>
    <xf numFmtId="164" fontId="11" fillId="11" borderId="55" xfId="0" applyNumberFormat="1" applyFont="1" applyFill="1" applyBorder="1" applyAlignment="1" applyProtection="1">
      <alignment horizontal="center"/>
    </xf>
    <xf numFmtId="164" fontId="11" fillId="11" borderId="56" xfId="0" applyNumberFormat="1" applyFont="1" applyFill="1" applyBorder="1" applyAlignment="1" applyProtection="1">
      <alignment horizontal="center"/>
    </xf>
    <xf numFmtId="164" fontId="11" fillId="11" borderId="123" xfId="0" applyNumberFormat="1" applyFont="1" applyFill="1" applyBorder="1" applyAlignment="1" applyProtection="1">
      <alignment horizontal="center"/>
    </xf>
    <xf numFmtId="164" fontId="11" fillId="11" borderId="54" xfId="0" applyNumberFormat="1" applyFont="1" applyFill="1" applyBorder="1" applyAlignment="1" applyProtection="1">
      <alignment horizontal="center"/>
    </xf>
    <xf numFmtId="0" fontId="34" fillId="11" borderId="48" xfId="0" applyFont="1" applyFill="1" applyBorder="1" applyAlignment="1" applyProtection="1">
      <alignment horizontal="left"/>
      <protection locked="0"/>
    </xf>
    <xf numFmtId="164" fontId="11" fillId="11" borderId="49" xfId="0" applyNumberFormat="1" applyFont="1" applyFill="1" applyBorder="1" applyAlignment="1" applyProtection="1">
      <alignment horizontal="center"/>
      <protection locked="0"/>
    </xf>
    <xf numFmtId="164" fontId="11" fillId="11" borderId="50" xfId="0" applyNumberFormat="1" applyFont="1" applyFill="1" applyBorder="1" applyAlignment="1" applyProtection="1">
      <alignment horizontal="center"/>
      <protection locked="0"/>
    </xf>
    <xf numFmtId="164" fontId="11" fillId="11" borderId="121" xfId="0" applyNumberFormat="1" applyFont="1" applyFill="1" applyBorder="1" applyAlignment="1" applyProtection="1">
      <alignment horizontal="center"/>
    </xf>
    <xf numFmtId="164" fontId="11" fillId="11" borderId="48" xfId="0" applyNumberFormat="1" applyFont="1" applyFill="1" applyBorder="1" applyAlignment="1" applyProtection="1">
      <alignment horizontal="center"/>
    </xf>
    <xf numFmtId="0" fontId="34" fillId="11" borderId="51" xfId="0" applyFont="1" applyFill="1" applyBorder="1" applyAlignment="1" applyProtection="1">
      <alignment horizontal="left"/>
      <protection locked="0"/>
    </xf>
    <xf numFmtId="164" fontId="11" fillId="11" borderId="52" xfId="0" applyNumberFormat="1" applyFont="1" applyFill="1" applyBorder="1" applyAlignment="1" applyProtection="1">
      <alignment horizontal="center"/>
      <protection locked="0"/>
    </xf>
    <xf numFmtId="164" fontId="11" fillId="11" borderId="53" xfId="0" applyNumberFormat="1" applyFont="1" applyFill="1" applyBorder="1" applyAlignment="1" applyProtection="1">
      <alignment horizontal="center"/>
      <protection locked="0"/>
    </xf>
    <xf numFmtId="164" fontId="11" fillId="11" borderId="122" xfId="0" applyNumberFormat="1" applyFont="1" applyFill="1" applyBorder="1" applyAlignment="1" applyProtection="1">
      <alignment horizontal="center"/>
    </xf>
    <xf numFmtId="164" fontId="11" fillId="11" borderId="51" xfId="0" applyNumberFormat="1" applyFont="1" applyFill="1" applyBorder="1" applyAlignment="1" applyProtection="1">
      <alignment horizontal="center"/>
    </xf>
    <xf numFmtId="0" fontId="29" fillId="0" borderId="67" xfId="0" applyFont="1" applyFill="1" applyBorder="1" applyAlignment="1" applyProtection="1">
      <alignment horizontal="center"/>
      <protection locked="0"/>
    </xf>
    <xf numFmtId="4" fontId="12" fillId="0" borderId="67" xfId="0" applyNumberFormat="1" applyFont="1" applyFill="1" applyBorder="1" applyAlignment="1" applyProtection="1">
      <alignment horizontal="center"/>
    </xf>
    <xf numFmtId="0" fontId="3" fillId="0" borderId="64" xfId="0" applyFont="1" applyBorder="1" applyAlignment="1" applyProtection="1">
      <alignment horizontal="center" vertical="center"/>
      <protection locked="0"/>
    </xf>
    <xf numFmtId="0" fontId="10" fillId="0" borderId="64" xfId="0" applyFont="1" applyBorder="1" applyAlignment="1" applyProtection="1">
      <alignment horizontal="center" vertical="center" wrapText="1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4" fillId="5" borderId="69" xfId="0" applyFont="1" applyFill="1" applyBorder="1" applyAlignment="1" applyProtection="1">
      <alignment horizontal="left"/>
      <protection locked="0"/>
    </xf>
    <xf numFmtId="164" fontId="5" fillId="0" borderId="69" xfId="1" applyNumberFormat="1" applyFont="1" applyBorder="1" applyAlignment="1" applyProtection="1">
      <alignment horizontal="center"/>
      <protection locked="0"/>
    </xf>
    <xf numFmtId="164" fontId="5" fillId="0" borderId="69" xfId="0" applyNumberFormat="1" applyFont="1" applyBorder="1" applyAlignment="1" applyProtection="1">
      <alignment horizontal="center"/>
      <protection locked="0"/>
    </xf>
    <xf numFmtId="0" fontId="5" fillId="0" borderId="69" xfId="0" applyFont="1" applyBorder="1" applyAlignment="1" applyProtection="1">
      <alignment horizontal="center"/>
      <protection locked="0"/>
    </xf>
    <xf numFmtId="0" fontId="4" fillId="5" borderId="69" xfId="0" applyFont="1" applyFill="1" applyBorder="1" applyAlignment="1" applyProtection="1">
      <alignment horizontal="left" wrapText="1"/>
      <protection locked="0"/>
    </xf>
    <xf numFmtId="164" fontId="5" fillId="11" borderId="69" xfId="0" applyNumberFormat="1" applyFont="1" applyFill="1" applyBorder="1" applyAlignment="1" applyProtection="1">
      <alignment horizontal="center"/>
    </xf>
    <xf numFmtId="0" fontId="5" fillId="0" borderId="7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71" xfId="0" applyFont="1" applyBorder="1" applyAlignment="1" applyProtection="1">
      <alignment horizontal="center"/>
      <protection locked="0"/>
    </xf>
    <xf numFmtId="0" fontId="5" fillId="5" borderId="69" xfId="0" applyFont="1" applyFill="1" applyBorder="1" applyAlignment="1" applyProtection="1">
      <alignment horizontal="left"/>
      <protection locked="0"/>
    </xf>
    <xf numFmtId="4" fontId="13" fillId="0" borderId="36" xfId="0" applyNumberFormat="1" applyFont="1" applyFill="1" applyBorder="1" applyAlignment="1" applyProtection="1">
      <alignment horizontal="left"/>
      <protection locked="0"/>
    </xf>
    <xf numFmtId="0" fontId="29" fillId="7" borderId="65" xfId="0" applyFont="1" applyFill="1" applyBorder="1" applyAlignment="1" applyProtection="1">
      <alignment horizontal="center"/>
      <protection locked="0"/>
    </xf>
    <xf numFmtId="4" fontId="12" fillId="7" borderId="65" xfId="0" applyNumberFormat="1" applyFont="1" applyFill="1" applyBorder="1" applyAlignment="1" applyProtection="1">
      <alignment horizontal="center"/>
    </xf>
    <xf numFmtId="0" fontId="13" fillId="0" borderId="64" xfId="0" applyFont="1" applyFill="1" applyBorder="1" applyAlignment="1" applyProtection="1">
      <alignment horizontal="left" vertical="top" wrapText="1"/>
      <protection locked="0"/>
    </xf>
    <xf numFmtId="4" fontId="13" fillId="0" borderId="64" xfId="0" applyNumberFormat="1" applyFont="1" applyFill="1" applyBorder="1" applyAlignment="1" applyProtection="1">
      <alignment horizontal="right"/>
      <protection locked="0"/>
    </xf>
    <xf numFmtId="0" fontId="13" fillId="0" borderId="39" xfId="0" applyFont="1" applyFill="1" applyBorder="1" applyAlignment="1" applyProtection="1">
      <alignment horizontal="center"/>
      <protection locked="0"/>
    </xf>
    <xf numFmtId="0" fontId="32" fillId="0" borderId="64" xfId="0" applyFont="1" applyFill="1" applyBorder="1" applyAlignment="1" applyProtection="1">
      <alignment horizontal="left" vertical="top" wrapText="1"/>
      <protection locked="0"/>
    </xf>
    <xf numFmtId="0" fontId="13" fillId="0" borderId="84" xfId="0" applyFont="1" applyFill="1" applyBorder="1" applyAlignment="1" applyProtection="1">
      <alignment horizontal="left" vertical="top" wrapText="1"/>
      <protection locked="0"/>
    </xf>
    <xf numFmtId="0" fontId="13" fillId="0" borderId="85" xfId="0" applyFont="1" applyFill="1" applyBorder="1" applyAlignment="1" applyProtection="1">
      <alignment horizontal="left" vertical="top" wrapText="1"/>
      <protection locked="0"/>
    </xf>
    <xf numFmtId="0" fontId="13" fillId="0" borderId="86" xfId="0" applyFont="1" applyFill="1" applyBorder="1" applyAlignment="1" applyProtection="1">
      <alignment horizontal="left" vertical="top" wrapText="1"/>
      <protection locked="0"/>
    </xf>
    <xf numFmtId="4" fontId="13" fillId="0" borderId="84" xfId="0" applyNumberFormat="1" applyFont="1" applyFill="1" applyBorder="1" applyAlignment="1" applyProtection="1">
      <alignment horizontal="center"/>
      <protection locked="0"/>
    </xf>
    <xf numFmtId="4" fontId="13" fillId="0" borderId="85" xfId="0" applyNumberFormat="1" applyFont="1" applyFill="1" applyBorder="1" applyAlignment="1" applyProtection="1">
      <alignment horizontal="center"/>
      <protection locked="0"/>
    </xf>
    <xf numFmtId="4" fontId="13" fillId="0" borderId="86" xfId="0" applyNumberFormat="1" applyFont="1" applyFill="1" applyBorder="1" applyAlignment="1" applyProtection="1">
      <alignment horizontal="center"/>
      <protection locked="0"/>
    </xf>
    <xf numFmtId="49" fontId="13" fillId="0" borderId="64" xfId="0" applyNumberFormat="1" applyFont="1" applyFill="1" applyBorder="1" applyAlignment="1" applyProtection="1">
      <alignment horizontal="left" vertical="top" wrapText="1"/>
      <protection locked="0"/>
    </xf>
    <xf numFmtId="0" fontId="30" fillId="0" borderId="36" xfId="0" applyFont="1" applyFill="1" applyBorder="1" applyAlignment="1" applyProtection="1">
      <alignment horizontal="left"/>
      <protection locked="0"/>
    </xf>
    <xf numFmtId="0" fontId="30" fillId="0" borderId="38" xfId="0" applyFont="1" applyFill="1" applyBorder="1" applyAlignment="1" applyProtection="1">
      <alignment horizontal="left"/>
      <protection locked="0"/>
    </xf>
    <xf numFmtId="49" fontId="12" fillId="0" borderId="64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64" xfId="0" applyFont="1" applyFill="1" applyBorder="1" applyAlignment="1" applyProtection="1">
      <alignment horizontal="center" vertical="center" wrapText="1"/>
      <protection locked="0"/>
    </xf>
    <xf numFmtId="0" fontId="13" fillId="0" borderId="39" xfId="0" applyFont="1" applyFill="1" applyBorder="1" applyAlignment="1" applyProtection="1">
      <alignment horizontal="center" vertical="center" wrapText="1"/>
      <protection locked="0"/>
    </xf>
    <xf numFmtId="0" fontId="13" fillId="0" borderId="36" xfId="0" applyFont="1" applyFill="1" applyBorder="1" applyAlignment="1" applyProtection="1">
      <alignment horizontal="center" vertical="center" wrapText="1"/>
      <protection locked="0"/>
    </xf>
    <xf numFmtId="4" fontId="12" fillId="9" borderId="93" xfId="0" applyNumberFormat="1" applyFont="1" applyFill="1" applyBorder="1" applyAlignment="1" applyProtection="1">
      <alignment horizontal="right"/>
    </xf>
    <xf numFmtId="0" fontId="30" fillId="0" borderId="40" xfId="0" applyFont="1" applyFill="1" applyBorder="1" applyAlignment="1" applyProtection="1">
      <alignment horizontal="left"/>
      <protection locked="0"/>
    </xf>
    <xf numFmtId="0" fontId="30" fillId="0" borderId="41" xfId="0" applyFont="1" applyFill="1" applyBorder="1" applyAlignment="1" applyProtection="1">
      <alignment horizontal="left"/>
      <protection locked="0"/>
    </xf>
    <xf numFmtId="0" fontId="26" fillId="9" borderId="93" xfId="0" applyFont="1" applyFill="1" applyBorder="1" applyAlignment="1" applyProtection="1">
      <alignment horizontal="center"/>
      <protection locked="0"/>
    </xf>
    <xf numFmtId="0" fontId="29" fillId="9" borderId="64" xfId="0" applyFont="1" applyFill="1" applyBorder="1" applyAlignment="1" applyProtection="1">
      <alignment horizontal="left"/>
      <protection locked="0"/>
    </xf>
    <xf numFmtId="0" fontId="23" fillId="9" borderId="64" xfId="0" applyFont="1" applyFill="1" applyBorder="1" applyAlignment="1" applyProtection="1">
      <alignment horizontal="left"/>
      <protection locked="0"/>
    </xf>
    <xf numFmtId="4" fontId="13" fillId="9" borderId="64" xfId="0" applyNumberFormat="1" applyFont="1" applyFill="1" applyBorder="1" applyAlignment="1" applyProtection="1">
      <alignment horizontal="right"/>
      <protection locked="0"/>
    </xf>
    <xf numFmtId="0" fontId="29" fillId="9" borderId="76" xfId="0" applyFont="1" applyFill="1" applyBorder="1" applyAlignment="1" applyProtection="1">
      <alignment horizontal="left"/>
      <protection locked="0"/>
    </xf>
    <xf numFmtId="0" fontId="23" fillId="9" borderId="76" xfId="0" applyFont="1" applyFill="1" applyBorder="1" applyAlignment="1" applyProtection="1">
      <alignment horizontal="left"/>
      <protection locked="0"/>
    </xf>
    <xf numFmtId="4" fontId="13" fillId="9" borderId="76" xfId="0" applyNumberFormat="1" applyFont="1" applyFill="1" applyBorder="1" applyAlignment="1" applyProtection="1">
      <alignment horizontal="right"/>
      <protection locked="0"/>
    </xf>
    <xf numFmtId="0" fontId="29" fillId="9" borderId="87" xfId="0" applyFont="1" applyFill="1" applyBorder="1" applyAlignment="1" applyProtection="1">
      <alignment horizontal="center" vertical="center"/>
      <protection locked="0"/>
    </xf>
    <xf numFmtId="0" fontId="29" fillId="9" borderId="88" xfId="0" applyFont="1" applyFill="1" applyBorder="1" applyAlignment="1" applyProtection="1">
      <alignment horizontal="center" vertical="center"/>
      <protection locked="0"/>
    </xf>
    <xf numFmtId="0" fontId="29" fillId="9" borderId="89" xfId="0" applyFont="1" applyFill="1" applyBorder="1" applyAlignment="1" applyProtection="1">
      <alignment horizontal="center" vertical="center"/>
      <protection locked="0"/>
    </xf>
    <xf numFmtId="0" fontId="29" fillId="9" borderId="72" xfId="0" applyFont="1" applyFill="1" applyBorder="1" applyAlignment="1" applyProtection="1">
      <alignment horizontal="left"/>
      <protection locked="0"/>
    </xf>
    <xf numFmtId="0" fontId="23" fillId="9" borderId="72" xfId="0" applyFont="1" applyFill="1" applyBorder="1" applyAlignment="1" applyProtection="1">
      <alignment horizontal="left"/>
      <protection locked="0"/>
    </xf>
    <xf numFmtId="4" fontId="13" fillId="9" borderId="72" xfId="0" applyNumberFormat="1" applyFont="1" applyFill="1" applyBorder="1" applyAlignment="1" applyProtection="1">
      <alignment horizontal="right"/>
      <protection locked="0"/>
    </xf>
    <xf numFmtId="0" fontId="28" fillId="0" borderId="36" xfId="0" applyFont="1" applyFill="1" applyBorder="1" applyAlignment="1" applyProtection="1">
      <alignment horizontal="center"/>
      <protection locked="0"/>
    </xf>
    <xf numFmtId="0" fontId="29" fillId="9" borderId="87" xfId="0" applyFont="1" applyFill="1" applyBorder="1" applyAlignment="1" applyProtection="1">
      <alignment horizontal="center" vertical="center" wrapText="1"/>
      <protection locked="0"/>
    </xf>
    <xf numFmtId="0" fontId="29" fillId="9" borderId="88" xfId="0" applyFont="1" applyFill="1" applyBorder="1" applyAlignment="1" applyProtection="1">
      <alignment horizontal="center" vertical="center" wrapText="1"/>
      <protection locked="0"/>
    </xf>
    <xf numFmtId="0" fontId="29" fillId="9" borderId="89" xfId="0" applyFont="1" applyFill="1" applyBorder="1" applyAlignment="1" applyProtection="1">
      <alignment horizontal="center" vertical="center" wrapText="1"/>
      <protection locked="0"/>
    </xf>
    <xf numFmtId="0" fontId="13" fillId="0" borderId="43" xfId="0" applyFont="1" applyFill="1" applyBorder="1" applyAlignment="1" applyProtection="1">
      <alignment horizontal="distributed"/>
      <protection locked="0"/>
    </xf>
    <xf numFmtId="0" fontId="13" fillId="0" borderId="0" xfId="0" applyFont="1" applyFill="1" applyBorder="1" applyAlignment="1" applyProtection="1">
      <alignment horizontal="distributed"/>
      <protection locked="0"/>
    </xf>
    <xf numFmtId="0" fontId="13" fillId="0" borderId="43" xfId="0" applyFont="1" applyFill="1" applyBorder="1" applyAlignment="1" applyProtection="1">
      <alignment horizontal="left"/>
      <protection locked="0"/>
    </xf>
    <xf numFmtId="0" fontId="13" fillId="0" borderId="0" xfId="0" applyFont="1" applyFill="1" applyBorder="1" applyAlignment="1" applyProtection="1">
      <alignment horizontal="left"/>
      <protection locked="0"/>
    </xf>
    <xf numFmtId="0" fontId="17" fillId="0" borderId="33" xfId="0" applyFont="1" applyBorder="1" applyAlignment="1" applyProtection="1">
      <alignment horizontal="center"/>
      <protection locked="0"/>
    </xf>
    <xf numFmtId="165" fontId="0" fillId="0" borderId="9" xfId="0" applyNumberFormat="1" applyBorder="1" applyAlignment="1" applyProtection="1">
      <alignment horizontal="center"/>
      <protection locked="0"/>
    </xf>
    <xf numFmtId="165" fontId="0" fillId="0" borderId="10" xfId="0" applyNumberFormat="1" applyBorder="1" applyAlignment="1" applyProtection="1">
      <alignment horizontal="center"/>
      <protection locked="0"/>
    </xf>
    <xf numFmtId="165" fontId="0" fillId="0" borderId="11" xfId="0" applyNumberForma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10" fontId="0" fillId="0" borderId="9" xfId="0" applyNumberFormat="1" applyBorder="1" applyAlignment="1" applyProtection="1">
      <alignment horizontal="center"/>
      <protection locked="0"/>
    </xf>
    <xf numFmtId="10" fontId="0" fillId="0" borderId="10" xfId="0" applyNumberFormat="1" applyBorder="1" applyAlignment="1" applyProtection="1">
      <alignment horizontal="center"/>
      <protection locked="0"/>
    </xf>
    <xf numFmtId="10" fontId="0" fillId="0" borderId="11" xfId="0" applyNumberFormat="1" applyBorder="1" applyAlignment="1" applyProtection="1">
      <alignment horizontal="center"/>
      <protection locked="0"/>
    </xf>
    <xf numFmtId="0" fontId="33" fillId="10" borderId="47" xfId="0" applyFont="1" applyFill="1" applyBorder="1" applyAlignment="1" applyProtection="1">
      <alignment horizontal="center" vertical="center"/>
      <protection locked="0"/>
    </xf>
    <xf numFmtId="0" fontId="33" fillId="10" borderId="47" xfId="0" applyFont="1" applyFill="1" applyBorder="1" applyAlignment="1" applyProtection="1">
      <alignment horizontal="center" vertical="center" wrapText="1"/>
      <protection locked="0"/>
    </xf>
    <xf numFmtId="0" fontId="33" fillId="10" borderId="124" xfId="0" applyFont="1" applyFill="1" applyBorder="1" applyAlignment="1" applyProtection="1">
      <alignment horizontal="center" vertical="center" wrapText="1"/>
      <protection locked="0"/>
    </xf>
    <xf numFmtId="0" fontId="5" fillId="5" borderId="69" xfId="0" applyFont="1" applyFill="1" applyBorder="1" applyAlignment="1" applyProtection="1">
      <alignment horizontal="left" wrapText="1"/>
      <protection locked="0"/>
    </xf>
    <xf numFmtId="10" fontId="5" fillId="2" borderId="69" xfId="0" applyNumberFormat="1" applyFont="1" applyFill="1" applyBorder="1" applyAlignment="1" applyProtection="1">
      <alignment horizontal="center"/>
      <protection locked="0"/>
    </xf>
    <xf numFmtId="164" fontId="5" fillId="2" borderId="69" xfId="0" applyNumberFormat="1" applyFont="1" applyFill="1" applyBorder="1" applyAlignment="1" applyProtection="1">
      <alignment horizontal="center"/>
      <protection locked="0"/>
    </xf>
    <xf numFmtId="0" fontId="4" fillId="5" borderId="72" xfId="0" applyFont="1" applyFill="1" applyBorder="1" applyAlignment="1" applyProtection="1">
      <alignment horizontal="left" vertical="center" wrapText="1"/>
      <protection locked="0"/>
    </xf>
    <xf numFmtId="164" fontId="5" fillId="11" borderId="72" xfId="0" applyNumberFormat="1" applyFont="1" applyFill="1" applyBorder="1" applyAlignment="1" applyProtection="1">
      <alignment horizontal="center"/>
    </xf>
    <xf numFmtId="0" fontId="5" fillId="11" borderId="72" xfId="0" applyFont="1" applyFill="1" applyBorder="1" applyAlignment="1" applyProtection="1">
      <alignment horizontal="center"/>
      <protection locked="0"/>
    </xf>
    <xf numFmtId="0" fontId="9" fillId="5" borderId="74" xfId="0" applyFont="1" applyFill="1" applyBorder="1" applyAlignment="1" applyProtection="1">
      <alignment horizontal="left" vertical="center" wrapText="1"/>
      <protection locked="0"/>
    </xf>
    <xf numFmtId="0" fontId="9" fillId="5" borderId="75" xfId="0" applyFont="1" applyFill="1" applyBorder="1" applyAlignment="1" applyProtection="1">
      <alignment horizontal="left" vertical="center" wrapText="1"/>
      <protection locked="0"/>
    </xf>
    <xf numFmtId="164" fontId="5" fillId="0" borderId="76" xfId="0" applyNumberFormat="1" applyFont="1" applyBorder="1" applyAlignment="1" applyProtection="1">
      <alignment horizontal="center"/>
      <protection locked="0"/>
    </xf>
    <xf numFmtId="0" fontId="5" fillId="0" borderId="75" xfId="0" applyFont="1" applyBorder="1" applyAlignment="1" applyProtection="1">
      <alignment horizontal="center"/>
      <protection locked="0"/>
    </xf>
    <xf numFmtId="0" fontId="5" fillId="0" borderId="77" xfId="0" applyFont="1" applyBorder="1" applyAlignment="1" applyProtection="1">
      <alignment horizontal="center"/>
      <protection locked="0"/>
    </xf>
    <xf numFmtId="0" fontId="9" fillId="5" borderId="70" xfId="0" applyFont="1" applyFill="1" applyBorder="1" applyAlignment="1" applyProtection="1">
      <alignment horizontal="left" wrapText="1"/>
      <protection locked="0"/>
    </xf>
    <xf numFmtId="0" fontId="9" fillId="5" borderId="0" xfId="0" applyFont="1" applyFill="1" applyBorder="1" applyAlignment="1" applyProtection="1">
      <alignment horizontal="left" wrapText="1"/>
      <protection locked="0"/>
    </xf>
    <xf numFmtId="0" fontId="9" fillId="5" borderId="78" xfId="0" applyFont="1" applyFill="1" applyBorder="1" applyAlignment="1" applyProtection="1">
      <alignment horizontal="left" wrapText="1"/>
      <protection locked="0"/>
    </xf>
    <xf numFmtId="0" fontId="9" fillId="5" borderId="79" xfId="0" applyFont="1" applyFill="1" applyBorder="1" applyAlignment="1" applyProtection="1">
      <alignment horizontal="left" wrapText="1"/>
      <protection locked="0"/>
    </xf>
    <xf numFmtId="164" fontId="5" fillId="2" borderId="72" xfId="0" applyNumberFormat="1" applyFont="1" applyFill="1" applyBorder="1" applyAlignment="1" applyProtection="1">
      <alignment horizontal="center"/>
      <protection locked="0"/>
    </xf>
    <xf numFmtId="0" fontId="5" fillId="2" borderId="79" xfId="0" applyFont="1" applyFill="1" applyBorder="1" applyAlignment="1" applyProtection="1">
      <alignment horizontal="center"/>
      <protection locked="0"/>
    </xf>
    <xf numFmtId="0" fontId="5" fillId="2" borderId="80" xfId="0" applyFont="1" applyFill="1" applyBorder="1" applyAlignment="1" applyProtection="1">
      <alignment horizontal="center"/>
      <protection locked="0"/>
    </xf>
    <xf numFmtId="0" fontId="2" fillId="5" borderId="64" xfId="0" applyFont="1" applyFill="1" applyBorder="1" applyAlignment="1" applyProtection="1">
      <alignment horizontal="center"/>
      <protection locked="0"/>
    </xf>
    <xf numFmtId="164" fontId="10" fillId="11" borderId="64" xfId="0" applyNumberFormat="1" applyFont="1" applyFill="1" applyBorder="1" applyAlignment="1" applyProtection="1">
      <alignment horizontal="center"/>
    </xf>
    <xf numFmtId="0" fontId="10" fillId="11" borderId="64" xfId="0" applyFont="1" applyFill="1" applyBorder="1" applyAlignment="1" applyProtection="1">
      <alignment horizontal="center"/>
    </xf>
    <xf numFmtId="164" fontId="5" fillId="0" borderId="81" xfId="0" applyNumberFormat="1" applyFont="1" applyFill="1" applyBorder="1" applyAlignment="1" applyProtection="1">
      <alignment horizontal="center"/>
    </xf>
    <xf numFmtId="164" fontId="5" fillId="0" borderId="82" xfId="0" applyNumberFormat="1" applyFont="1" applyFill="1" applyBorder="1" applyAlignment="1" applyProtection="1">
      <alignment horizontal="center"/>
    </xf>
    <xf numFmtId="164" fontId="5" fillId="0" borderId="83" xfId="0" applyNumberFormat="1" applyFont="1" applyFill="1" applyBorder="1" applyAlignment="1" applyProtection="1">
      <alignment horizontal="center"/>
    </xf>
    <xf numFmtId="0" fontId="43" fillId="5" borderId="84" xfId="0" applyFont="1" applyFill="1" applyBorder="1" applyAlignment="1" applyProtection="1">
      <protection locked="0"/>
    </xf>
    <xf numFmtId="0" fontId="43" fillId="5" borderId="85" xfId="0" applyFont="1" applyFill="1" applyBorder="1" applyAlignment="1" applyProtection="1">
      <protection locked="0"/>
    </xf>
    <xf numFmtId="0" fontId="43" fillId="5" borderId="86" xfId="0" applyFont="1" applyFill="1" applyBorder="1" applyAlignment="1" applyProtection="1">
      <protection locked="0"/>
    </xf>
    <xf numFmtId="0" fontId="10" fillId="0" borderId="126" xfId="0" applyFont="1" applyBorder="1" applyAlignment="1" applyProtection="1">
      <alignment horizontal="center" vertical="center" wrapText="1"/>
      <protection locked="0"/>
    </xf>
    <xf numFmtId="0" fontId="10" fillId="0" borderId="127" xfId="0" applyFont="1" applyBorder="1" applyAlignment="1" applyProtection="1">
      <alignment horizontal="center" vertical="center" wrapText="1"/>
      <protection locked="0"/>
    </xf>
    <xf numFmtId="0" fontId="10" fillId="0" borderId="128" xfId="0" applyFont="1" applyBorder="1" applyAlignment="1" applyProtection="1">
      <alignment horizontal="center" vertical="center" wrapText="1"/>
      <protection locked="0"/>
    </xf>
    <xf numFmtId="0" fontId="10" fillId="0" borderId="64" xfId="0" applyFont="1" applyBorder="1" applyAlignment="1" applyProtection="1">
      <alignment horizontal="center" wrapText="1"/>
      <protection locked="0"/>
    </xf>
    <xf numFmtId="0" fontId="10" fillId="0" borderId="64" xfId="0" applyFont="1" applyBorder="1" applyAlignment="1" applyProtection="1">
      <alignment horizontal="center"/>
      <protection locked="0"/>
    </xf>
    <xf numFmtId="0" fontId="0" fillId="0" borderId="64" xfId="0" applyBorder="1" applyAlignment="1" applyProtection="1">
      <alignment horizontal="center"/>
      <protection locked="0"/>
    </xf>
    <xf numFmtId="0" fontId="0" fillId="0" borderId="84" xfId="0" applyBorder="1" applyAlignment="1" applyProtection="1">
      <alignment horizontal="center"/>
      <protection locked="0"/>
    </xf>
    <xf numFmtId="165" fontId="10" fillId="0" borderId="87" xfId="0" applyNumberFormat="1" applyFont="1" applyBorder="1" applyAlignment="1" applyProtection="1">
      <alignment horizontal="center"/>
      <protection locked="0"/>
    </xf>
    <xf numFmtId="165" fontId="10" fillId="0" borderId="88" xfId="0" applyNumberFormat="1" applyFont="1" applyBorder="1" applyAlignment="1" applyProtection="1">
      <alignment horizontal="center"/>
      <protection locked="0"/>
    </xf>
    <xf numFmtId="165" fontId="10" fillId="0" borderId="89" xfId="0" applyNumberFormat="1" applyFont="1" applyBorder="1" applyAlignment="1" applyProtection="1">
      <alignment horizontal="center"/>
      <protection locked="0"/>
    </xf>
    <xf numFmtId="0" fontId="0" fillId="0" borderId="86" xfId="0" applyBorder="1" applyAlignment="1" applyProtection="1">
      <alignment horizontal="center"/>
      <protection locked="0"/>
    </xf>
    <xf numFmtId="0" fontId="11" fillId="0" borderId="64" xfId="0" applyFont="1" applyBorder="1" applyAlignment="1" applyProtection="1">
      <alignment horizontal="center"/>
      <protection locked="0"/>
    </xf>
    <xf numFmtId="0" fontId="11" fillId="0" borderId="84" xfId="0" applyFont="1" applyBorder="1" applyAlignment="1" applyProtection="1">
      <alignment horizontal="center"/>
      <protection locked="0"/>
    </xf>
    <xf numFmtId="0" fontId="0" fillId="0" borderId="87" xfId="0" applyBorder="1" applyAlignment="1" applyProtection="1">
      <alignment horizontal="center"/>
      <protection locked="0"/>
    </xf>
    <xf numFmtId="0" fontId="0" fillId="0" borderId="88" xfId="0" applyBorder="1" applyAlignment="1" applyProtection="1">
      <alignment horizontal="center"/>
      <protection locked="0"/>
    </xf>
    <xf numFmtId="0" fontId="0" fillId="0" borderId="89" xfId="0" applyBorder="1" applyAlignment="1" applyProtection="1">
      <alignment horizontal="center"/>
      <protection locked="0"/>
    </xf>
    <xf numFmtId="0" fontId="37" fillId="0" borderId="86" xfId="0" applyFont="1" applyBorder="1" applyAlignment="1" applyProtection="1">
      <alignment horizontal="center"/>
      <protection locked="0"/>
    </xf>
    <xf numFmtId="0" fontId="37" fillId="0" borderId="64" xfId="0" applyFont="1" applyBorder="1" applyAlignment="1" applyProtection="1">
      <alignment horizontal="center"/>
      <protection locked="0"/>
    </xf>
    <xf numFmtId="165" fontId="0" fillId="0" borderId="64" xfId="0" applyNumberFormat="1" applyBorder="1" applyAlignment="1" applyProtection="1">
      <alignment horizontal="center"/>
      <protection locked="0"/>
    </xf>
    <xf numFmtId="0" fontId="4" fillId="11" borderId="76" xfId="0" applyFont="1" applyFill="1" applyBorder="1" applyAlignment="1" applyProtection="1">
      <alignment horizontal="center"/>
      <protection locked="0"/>
    </xf>
    <xf numFmtId="0" fontId="4" fillId="11" borderId="74" xfId="0" applyFont="1" applyFill="1" applyBorder="1" applyAlignment="1" applyProtection="1">
      <alignment horizontal="center"/>
      <protection locked="0"/>
    </xf>
    <xf numFmtId="0" fontId="6" fillId="5" borderId="64" xfId="0" applyFont="1" applyFill="1" applyBorder="1" applyAlignment="1" applyProtection="1">
      <alignment horizontal="left"/>
      <protection locked="0"/>
    </xf>
    <xf numFmtId="0" fontId="5" fillId="0" borderId="64" xfId="0" applyFont="1" applyBorder="1" applyAlignment="1" applyProtection="1">
      <alignment horizontal="center" vertical="center" wrapText="1"/>
      <protection locked="0"/>
    </xf>
    <xf numFmtId="165" fontId="11" fillId="0" borderId="64" xfId="0" applyNumberFormat="1" applyFont="1" applyBorder="1" applyAlignment="1" applyProtection="1">
      <alignment horizontal="center" vertical="center" wrapText="1"/>
      <protection locked="0"/>
    </xf>
    <xf numFmtId="0" fontId="11" fillId="0" borderId="64" xfId="0" applyFont="1" applyBorder="1" applyAlignment="1" applyProtection="1">
      <alignment horizontal="center" vertical="center" wrapText="1"/>
      <protection locked="0"/>
    </xf>
    <xf numFmtId="0" fontId="11" fillId="0" borderId="76" xfId="0" applyFont="1" applyBorder="1" applyAlignment="1" applyProtection="1">
      <alignment horizontal="center" vertical="center" wrapText="1"/>
      <protection locked="0"/>
    </xf>
    <xf numFmtId="0" fontId="13" fillId="0" borderId="64" xfId="0" applyFont="1" applyBorder="1" applyAlignment="1" applyProtection="1">
      <alignment horizontal="center" vertical="center" wrapText="1"/>
      <protection locked="0"/>
    </xf>
    <xf numFmtId="0" fontId="0" fillId="0" borderId="75" xfId="0" applyBorder="1" applyAlignment="1" applyProtection="1">
      <alignment horizontal="center"/>
      <protection locked="0"/>
    </xf>
    <xf numFmtId="0" fontId="38" fillId="13" borderId="0" xfId="0" applyFont="1" applyFill="1" applyBorder="1" applyAlignment="1" applyProtection="1">
      <alignment horizontal="center"/>
      <protection locked="0"/>
    </xf>
    <xf numFmtId="4" fontId="36" fillId="13" borderId="90" xfId="0" applyNumberFormat="1" applyFont="1" applyFill="1" applyBorder="1" applyAlignment="1" applyProtection="1">
      <alignment horizontal="center"/>
    </xf>
    <xf numFmtId="0" fontId="36" fillId="13" borderId="91" xfId="0" applyFont="1" applyFill="1" applyBorder="1" applyAlignment="1" applyProtection="1">
      <alignment horizontal="center"/>
    </xf>
    <xf numFmtId="0" fontId="36" fillId="13" borderId="92" xfId="0" applyFont="1" applyFill="1" applyBorder="1" applyAlignment="1" applyProtection="1">
      <alignment horizontal="center"/>
    </xf>
    <xf numFmtId="0" fontId="4" fillId="11" borderId="64" xfId="0" applyFont="1" applyFill="1" applyBorder="1" applyAlignment="1" applyProtection="1">
      <alignment horizontal="center" vertical="center" wrapText="1"/>
      <protection locked="0"/>
    </xf>
    <xf numFmtId="0" fontId="7" fillId="11" borderId="64" xfId="0" applyFont="1" applyFill="1" applyBorder="1" applyAlignment="1" applyProtection="1">
      <alignment horizontal="center" vertical="center" wrapText="1"/>
      <protection locked="0"/>
    </xf>
    <xf numFmtId="0" fontId="2" fillId="11" borderId="64" xfId="0" applyFont="1" applyFill="1" applyBorder="1" applyAlignment="1" applyProtection="1">
      <alignment horizontal="center" vertical="center" wrapText="1"/>
      <protection locked="0"/>
    </xf>
    <xf numFmtId="4" fontId="36" fillId="13" borderId="64" xfId="0" applyNumberFormat="1" applyFont="1" applyFill="1" applyBorder="1" applyAlignment="1" applyProtection="1">
      <alignment horizontal="center"/>
    </xf>
    <xf numFmtId="0" fontId="46" fillId="0" borderId="0" xfId="0" applyFont="1" applyAlignment="1" applyProtection="1">
      <alignment horizontal="left"/>
      <protection locked="0"/>
    </xf>
    <xf numFmtId="40" fontId="10" fillId="0" borderId="0" xfId="0" applyNumberFormat="1" applyFont="1" applyBorder="1" applyAlignment="1" applyProtection="1">
      <alignment horizontal="center"/>
    </xf>
    <xf numFmtId="167" fontId="10" fillId="0" borderId="0" xfId="0" applyNumberFormat="1" applyFont="1" applyBorder="1" applyAlignment="1" applyProtection="1">
      <alignment horizontal="center"/>
      <protection locked="0"/>
    </xf>
    <xf numFmtId="167" fontId="10" fillId="0" borderId="13" xfId="0" applyNumberFormat="1" applyFont="1" applyBorder="1" applyAlignment="1" applyProtection="1">
      <alignment horizontal="center"/>
      <protection locked="0"/>
    </xf>
    <xf numFmtId="8" fontId="10" fillId="0" borderId="9" xfId="0" applyNumberFormat="1" applyFont="1" applyBorder="1" applyAlignment="1" applyProtection="1">
      <alignment horizontal="right"/>
    </xf>
    <xf numFmtId="8" fontId="10" fillId="0" borderId="10" xfId="0" applyNumberFormat="1" applyFont="1" applyBorder="1" applyAlignment="1" applyProtection="1">
      <alignment horizontal="right"/>
    </xf>
    <xf numFmtId="8" fontId="10" fillId="0" borderId="11" xfId="0" applyNumberFormat="1" applyFont="1" applyBorder="1" applyAlignment="1" applyProtection="1">
      <alignment horizontal="right"/>
    </xf>
    <xf numFmtId="167" fontId="0" fillId="0" borderId="12" xfId="0" applyNumberFormat="1" applyBorder="1" applyAlignment="1" applyProtection="1">
      <alignment horizontal="center"/>
    </xf>
    <xf numFmtId="167" fontId="0" fillId="0" borderId="0" xfId="0" applyNumberFormat="1" applyBorder="1" applyAlignment="1" applyProtection="1">
      <alignment horizontal="center"/>
    </xf>
    <xf numFmtId="167" fontId="0" fillId="0" borderId="13" xfId="0" applyNumberFormat="1" applyBorder="1" applyAlignment="1" applyProtection="1">
      <alignment horizontal="center"/>
    </xf>
    <xf numFmtId="167" fontId="0" fillId="0" borderId="4" xfId="0" applyNumberFormat="1" applyBorder="1" applyAlignment="1" applyProtection="1">
      <alignment horizontal="center"/>
      <protection locked="0"/>
    </xf>
    <xf numFmtId="167" fontId="0" fillId="0" borderId="5" xfId="0" applyNumberFormat="1" applyBorder="1" applyAlignment="1" applyProtection="1">
      <alignment horizontal="center"/>
      <protection locked="0"/>
    </xf>
    <xf numFmtId="8" fontId="10" fillId="0" borderId="9" xfId="0" applyNumberFormat="1" applyFont="1" applyBorder="1" applyAlignment="1" applyProtection="1">
      <alignment horizontal="center"/>
    </xf>
    <xf numFmtId="8" fontId="10" fillId="0" borderId="10" xfId="0" applyNumberFormat="1" applyFont="1" applyBorder="1" applyAlignment="1" applyProtection="1">
      <alignment horizontal="center"/>
    </xf>
    <xf numFmtId="8" fontId="10" fillId="0" borderId="11" xfId="0" applyNumberFormat="1" applyFont="1" applyBorder="1" applyAlignment="1" applyProtection="1">
      <alignment horizontal="center"/>
    </xf>
    <xf numFmtId="0" fontId="0" fillId="0" borderId="1" xfId="0" applyBorder="1" applyAlignment="1" applyProtection="1">
      <alignment horizontal="left"/>
      <protection locked="0"/>
    </xf>
    <xf numFmtId="0" fontId="43" fillId="0" borderId="32" xfId="0" applyFont="1" applyBorder="1" applyAlignment="1" applyProtection="1">
      <alignment horizontal="left"/>
      <protection locked="0"/>
    </xf>
    <xf numFmtId="8" fontId="43" fillId="0" borderId="12" xfId="0" applyNumberFormat="1" applyFont="1" applyBorder="1" applyAlignment="1" applyProtection="1">
      <alignment horizontal="right"/>
    </xf>
    <xf numFmtId="8" fontId="43" fillId="0" borderId="0" xfId="0" applyNumberFormat="1" applyFont="1" applyBorder="1" applyAlignment="1" applyProtection="1">
      <alignment horizontal="right"/>
    </xf>
    <xf numFmtId="8" fontId="43" fillId="0" borderId="13" xfId="0" applyNumberFormat="1" applyFont="1" applyBorder="1" applyAlignment="1" applyProtection="1">
      <alignment horizontal="right"/>
    </xf>
    <xf numFmtId="8" fontId="43" fillId="0" borderId="12" xfId="0" applyNumberFormat="1" applyFont="1" applyBorder="1" applyAlignment="1" applyProtection="1">
      <alignment horizontal="center"/>
    </xf>
    <xf numFmtId="8" fontId="43" fillId="0" borderId="0" xfId="0" applyNumberFormat="1" applyFont="1" applyBorder="1" applyAlignment="1" applyProtection="1">
      <alignment horizontal="center"/>
    </xf>
    <xf numFmtId="8" fontId="43" fillId="0" borderId="13" xfId="0" applyNumberFormat="1" applyFont="1" applyBorder="1" applyAlignment="1" applyProtection="1">
      <alignment horizontal="center"/>
    </xf>
    <xf numFmtId="8" fontId="43" fillId="0" borderId="14" xfId="0" applyNumberFormat="1" applyFont="1" applyBorder="1" applyAlignment="1" applyProtection="1">
      <alignment horizontal="right"/>
    </xf>
    <xf numFmtId="8" fontId="43" fillId="0" borderId="15" xfId="0" applyNumberFormat="1" applyFont="1" applyBorder="1" applyAlignment="1" applyProtection="1">
      <alignment horizontal="right"/>
    </xf>
    <xf numFmtId="8" fontId="43" fillId="0" borderId="32" xfId="0" applyNumberFormat="1" applyFont="1" applyBorder="1" applyAlignment="1" applyProtection="1">
      <alignment horizontal="right"/>
    </xf>
    <xf numFmtId="0" fontId="0" fillId="0" borderId="0" xfId="0" applyAlignment="1" applyProtection="1">
      <alignment horizontal="center"/>
      <protection locked="0"/>
    </xf>
    <xf numFmtId="0" fontId="43" fillId="0" borderId="0" xfId="0" applyFont="1" applyAlignment="1">
      <alignment horizontal="distributed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Medium9"/>
  <colors>
    <mruColors>
      <color rgb="FFB9C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16</xdr:row>
      <xdr:rowOff>0</xdr:rowOff>
    </xdr:from>
    <xdr:to>
      <xdr:col>20</xdr:col>
      <xdr:colOff>28575</xdr:colOff>
      <xdr:row>19</xdr:row>
      <xdr:rowOff>114300</xdr:rowOff>
    </xdr:to>
    <xdr:sp macro="" textlink="">
      <xdr:nvSpPr>
        <xdr:cNvPr id="2" name="1 Redondear rectángulo de esquina diagonal"/>
        <xdr:cNvSpPr/>
      </xdr:nvSpPr>
      <xdr:spPr>
        <a:xfrm>
          <a:off x="228600" y="1476375"/>
          <a:ext cx="4772025" cy="685800"/>
        </a:xfrm>
        <a:prstGeom prst="round2DiagRect">
          <a:avLst/>
        </a:prstGeom>
        <a:noFill/>
      </xdr:spPr>
      <xdr:style>
        <a:lnRef idx="2">
          <a:schemeClr val="accent1">
            <a:shade val="50000"/>
          </a:schemeClr>
        </a:lnRef>
        <a:fillRef idx="1001">
          <a:schemeClr val="l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7</xdr:row>
      <xdr:rowOff>171450</xdr:rowOff>
    </xdr:from>
    <xdr:to>
      <xdr:col>23</xdr:col>
      <xdr:colOff>123825</xdr:colOff>
      <xdr:row>11</xdr:row>
      <xdr:rowOff>95250</xdr:rowOff>
    </xdr:to>
    <xdr:sp macro="" textlink="">
      <xdr:nvSpPr>
        <xdr:cNvPr id="2" name="1 Redondear rectángulo de esquina diagonal"/>
        <xdr:cNvSpPr/>
      </xdr:nvSpPr>
      <xdr:spPr>
        <a:xfrm>
          <a:off x="257175" y="1647825"/>
          <a:ext cx="4953000" cy="685800"/>
        </a:xfrm>
        <a:prstGeom prst="round2DiagRect">
          <a:avLst/>
        </a:prstGeom>
        <a:noFill/>
      </xdr:spPr>
      <xdr:style>
        <a:lnRef idx="2">
          <a:schemeClr val="accent1">
            <a:shade val="50000"/>
          </a:schemeClr>
        </a:lnRef>
        <a:fillRef idx="1001">
          <a:schemeClr val="l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228599</xdr:colOff>
      <xdr:row>8</xdr:row>
      <xdr:rowOff>0</xdr:rowOff>
    </xdr:from>
    <xdr:to>
      <xdr:col>24</xdr:col>
      <xdr:colOff>114299</xdr:colOff>
      <xdr:row>12</xdr:row>
      <xdr:rowOff>114300</xdr:rowOff>
    </xdr:to>
    <xdr:sp macro="" textlink="">
      <xdr:nvSpPr>
        <xdr:cNvPr id="2" name="1 Redondear rectángulo de esquina diagonal"/>
        <xdr:cNvSpPr/>
      </xdr:nvSpPr>
      <xdr:spPr>
        <a:xfrm>
          <a:off x="228599" y="1666875"/>
          <a:ext cx="5172075" cy="876300"/>
        </a:xfrm>
        <a:prstGeom prst="round2DiagRect">
          <a:avLst/>
        </a:prstGeom>
        <a:noFill/>
      </xdr:spPr>
      <xdr:style>
        <a:lnRef idx="2">
          <a:schemeClr val="accent1">
            <a:shade val="50000"/>
          </a:schemeClr>
        </a:lnRef>
        <a:fillRef idx="1001">
          <a:schemeClr val="l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228599</xdr:colOff>
      <xdr:row>8</xdr:row>
      <xdr:rowOff>0</xdr:rowOff>
    </xdr:from>
    <xdr:to>
      <xdr:col>23</xdr:col>
      <xdr:colOff>104774</xdr:colOff>
      <xdr:row>11</xdr:row>
      <xdr:rowOff>114300</xdr:rowOff>
    </xdr:to>
    <xdr:sp macro="" textlink="">
      <xdr:nvSpPr>
        <xdr:cNvPr id="2" name="1 Redondear rectángulo de esquina diagonal"/>
        <xdr:cNvSpPr/>
      </xdr:nvSpPr>
      <xdr:spPr>
        <a:xfrm>
          <a:off x="228599" y="1476375"/>
          <a:ext cx="5572125" cy="685800"/>
        </a:xfrm>
        <a:prstGeom prst="round2DiagRect">
          <a:avLst/>
        </a:prstGeom>
        <a:noFill/>
      </xdr:spPr>
      <xdr:style>
        <a:lnRef idx="2">
          <a:schemeClr val="accent1">
            <a:shade val="50000"/>
          </a:schemeClr>
        </a:lnRef>
        <a:fillRef idx="1001">
          <a:schemeClr val="l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8</xdr:row>
      <xdr:rowOff>0</xdr:rowOff>
    </xdr:from>
    <xdr:to>
      <xdr:col>23</xdr:col>
      <xdr:colOff>66674</xdr:colOff>
      <xdr:row>11</xdr:row>
      <xdr:rowOff>114300</xdr:rowOff>
    </xdr:to>
    <xdr:sp macro="" textlink="">
      <xdr:nvSpPr>
        <xdr:cNvPr id="2" name="1 Redondear rectángulo de esquina diagonal"/>
        <xdr:cNvSpPr/>
      </xdr:nvSpPr>
      <xdr:spPr>
        <a:xfrm>
          <a:off x="133350" y="1628775"/>
          <a:ext cx="4972049" cy="685800"/>
        </a:xfrm>
        <a:prstGeom prst="round2DiagRect">
          <a:avLst/>
        </a:prstGeom>
        <a:noFill/>
      </xdr:spPr>
      <xdr:style>
        <a:lnRef idx="2">
          <a:schemeClr val="accent1">
            <a:shade val="50000"/>
          </a:schemeClr>
        </a:lnRef>
        <a:fillRef idx="1001">
          <a:schemeClr val="l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219074</xdr:colOff>
      <xdr:row>8</xdr:row>
      <xdr:rowOff>0</xdr:rowOff>
    </xdr:from>
    <xdr:to>
      <xdr:col>23</xdr:col>
      <xdr:colOff>95249</xdr:colOff>
      <xdr:row>11</xdr:row>
      <xdr:rowOff>114300</xdr:rowOff>
    </xdr:to>
    <xdr:sp macro="" textlink="">
      <xdr:nvSpPr>
        <xdr:cNvPr id="2" name="1 Redondear rectángulo de esquina diagonal"/>
        <xdr:cNvSpPr/>
      </xdr:nvSpPr>
      <xdr:spPr>
        <a:xfrm>
          <a:off x="219074" y="1571625"/>
          <a:ext cx="4943475" cy="685800"/>
        </a:xfrm>
        <a:prstGeom prst="round2DiagRect">
          <a:avLst/>
        </a:prstGeom>
        <a:noFill/>
      </xdr:spPr>
      <xdr:style>
        <a:lnRef idx="2">
          <a:schemeClr val="accent1">
            <a:shade val="50000"/>
          </a:schemeClr>
        </a:lnRef>
        <a:fillRef idx="1001">
          <a:schemeClr val="l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showGridLines="0" tabSelected="1" workbookViewId="0">
      <selection activeCell="L41" sqref="L41"/>
    </sheetView>
  </sheetViews>
  <sheetFormatPr baseColWidth="10" defaultColWidth="9.140625" defaultRowHeight="15" x14ac:dyDescent="0.25"/>
  <cols>
    <col min="1" max="27" width="3.7109375" customWidth="1"/>
  </cols>
  <sheetData>
    <row r="1" spans="1:26" s="21" customFormat="1" ht="15.75" thickBot="1" x14ac:dyDescent="0.3"/>
    <row r="2" spans="1:26" s="21" customFormat="1" ht="16.5" thickTop="1" thickBot="1" x14ac:dyDescent="0.3">
      <c r="A2" s="94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95"/>
    </row>
    <row r="3" spans="1:26" s="21" customFormat="1" ht="16.5" thickBot="1" x14ac:dyDescent="0.3">
      <c r="A3" s="96"/>
      <c r="B3" s="170" t="s">
        <v>560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2"/>
      <c r="Z3" s="97"/>
    </row>
    <row r="4" spans="1:26" s="21" customFormat="1" x14ac:dyDescent="0.25">
      <c r="A4" s="96"/>
      <c r="B4" s="102" t="s">
        <v>529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97"/>
    </row>
    <row r="5" spans="1:26" s="21" customFormat="1" x14ac:dyDescent="0.25">
      <c r="A5" s="96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97"/>
    </row>
    <row r="6" spans="1:26" s="21" customFormat="1" x14ac:dyDescent="0.25">
      <c r="A6" s="96"/>
      <c r="B6" s="104" t="s">
        <v>559</v>
      </c>
      <c r="C6" s="103"/>
      <c r="D6" s="103"/>
      <c r="E6" s="103"/>
      <c r="F6" s="103"/>
      <c r="G6" s="103"/>
      <c r="H6" s="103"/>
      <c r="I6" s="103"/>
      <c r="J6" s="103"/>
      <c r="K6" s="10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03"/>
      <c r="Y6" s="103"/>
      <c r="Z6" s="97"/>
    </row>
    <row r="7" spans="1:26" s="21" customFormat="1" x14ac:dyDescent="0.25">
      <c r="A7" s="96"/>
      <c r="B7" s="104" t="s">
        <v>530</v>
      </c>
      <c r="C7" s="103"/>
      <c r="D7" s="103"/>
      <c r="E7" s="103"/>
      <c r="F7" s="103"/>
      <c r="G7" s="103"/>
      <c r="H7" s="103"/>
      <c r="I7" s="103"/>
      <c r="J7" s="103"/>
      <c r="K7" s="103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03"/>
      <c r="Y7" s="103"/>
      <c r="Z7" s="97"/>
    </row>
    <row r="8" spans="1:26" s="21" customFormat="1" x14ac:dyDescent="0.25">
      <c r="A8" s="96"/>
      <c r="B8" s="104" t="s">
        <v>531</v>
      </c>
      <c r="C8" s="103"/>
      <c r="D8" s="103"/>
      <c r="E8" s="103"/>
      <c r="F8" s="103"/>
      <c r="G8" s="103"/>
      <c r="H8" s="103"/>
      <c r="I8" s="103"/>
      <c r="J8" s="103"/>
      <c r="K8" s="103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03"/>
      <c r="Y8" s="103"/>
      <c r="Z8" s="97"/>
    </row>
    <row r="9" spans="1:26" s="21" customFormat="1" x14ac:dyDescent="0.25">
      <c r="A9" s="96"/>
      <c r="B9" s="104" t="s">
        <v>532</v>
      </c>
      <c r="C9" s="103"/>
      <c r="D9" s="103"/>
      <c r="E9" s="103"/>
      <c r="F9" s="103"/>
      <c r="G9" s="103"/>
      <c r="H9" s="103"/>
      <c r="I9" s="103"/>
      <c r="J9" s="103"/>
      <c r="K9" s="103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05"/>
      <c r="Y9" s="103"/>
      <c r="Z9" s="97"/>
    </row>
    <row r="10" spans="1:26" s="21" customFormat="1" ht="15.75" thickBot="1" x14ac:dyDescent="0.3">
      <c r="A10" s="98"/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100"/>
    </row>
    <row r="11" spans="1:26" ht="15.75" thickTop="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spans="1:26" s="17" customFormat="1" ht="26.25" x14ac:dyDescent="0.4">
      <c r="B12" s="13" t="s">
        <v>528</v>
      </c>
      <c r="K12" s="176">
        <f>L6</f>
        <v>0</v>
      </c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</row>
    <row r="13" spans="1:26" s="17" customFormat="1" x14ac:dyDescent="0.25"/>
    <row r="14" spans="1:26" s="17" customFormat="1" x14ac:dyDescent="0.25">
      <c r="A14" s="21"/>
      <c r="B14" s="21"/>
      <c r="C14" s="21"/>
      <c r="D14" s="21"/>
      <c r="E14" s="21"/>
      <c r="F14" s="21"/>
      <c r="G14" s="21"/>
      <c r="H14" s="113" t="s">
        <v>558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177">
        <f>INDICE!L17</f>
        <v>0</v>
      </c>
      <c r="X14" s="177"/>
      <c r="Y14" s="177"/>
      <c r="Z14" s="21"/>
    </row>
    <row r="15" spans="1:26" s="17" customFormat="1" x14ac:dyDescent="0.25">
      <c r="Y15" s="14" t="s">
        <v>431</v>
      </c>
    </row>
    <row r="16" spans="1:26" s="17" customFormat="1" x14ac:dyDescent="0.25"/>
    <row r="17" spans="1:25" s="17" customFormat="1" x14ac:dyDescent="0.25">
      <c r="B17" s="8"/>
    </row>
    <row r="18" spans="1:25" s="17" customFormat="1" x14ac:dyDescent="0.25">
      <c r="C18" s="167" t="s">
        <v>414</v>
      </c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9"/>
    </row>
    <row r="19" spans="1:25" s="17" customFormat="1" x14ac:dyDescent="0.25"/>
    <row r="20" spans="1:25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spans="1:25" x14ac:dyDescent="0.25"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</row>
    <row r="22" spans="1:25" x14ac:dyDescent="0.25">
      <c r="C22" t="s">
        <v>211</v>
      </c>
      <c r="D22" s="115" t="s">
        <v>427</v>
      </c>
    </row>
    <row r="23" spans="1:25" x14ac:dyDescent="0.25">
      <c r="C23" t="s">
        <v>215</v>
      </c>
      <c r="D23" s="115" t="s">
        <v>415</v>
      </c>
    </row>
    <row r="24" spans="1:25" x14ac:dyDescent="0.25">
      <c r="C24" t="s">
        <v>416</v>
      </c>
      <c r="D24" s="115" t="s">
        <v>417</v>
      </c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</row>
    <row r="25" spans="1:25" x14ac:dyDescent="0.25">
      <c r="D25" s="115" t="s">
        <v>561</v>
      </c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</row>
    <row r="26" spans="1:25" x14ac:dyDescent="0.25">
      <c r="C26" t="s">
        <v>418</v>
      </c>
      <c r="D26" s="115" t="s">
        <v>420</v>
      </c>
    </row>
    <row r="27" spans="1:25" x14ac:dyDescent="0.25">
      <c r="C27" t="s">
        <v>419</v>
      </c>
      <c r="D27" s="115" t="s">
        <v>422</v>
      </c>
    </row>
    <row r="28" spans="1:25" x14ac:dyDescent="0.25">
      <c r="D28" t="s">
        <v>586</v>
      </c>
    </row>
    <row r="29" spans="1:25" s="21" customFormat="1" x14ac:dyDescent="0.25">
      <c r="D29" s="165" t="s">
        <v>585</v>
      </c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</row>
    <row r="30" spans="1:25" x14ac:dyDescent="0.25">
      <c r="C30" t="s">
        <v>421</v>
      </c>
      <c r="D30" t="s">
        <v>423</v>
      </c>
    </row>
    <row r="31" spans="1:25" x14ac:dyDescent="0.25">
      <c r="E31" t="s">
        <v>424</v>
      </c>
    </row>
    <row r="32" spans="1:25" x14ac:dyDescent="0.25">
      <c r="E32" t="s">
        <v>542</v>
      </c>
    </row>
    <row r="33" spans="5:25" s="21" customFormat="1" x14ac:dyDescent="0.25">
      <c r="F33" s="165" t="s">
        <v>541</v>
      </c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</row>
    <row r="34" spans="5:25" x14ac:dyDescent="0.25">
      <c r="E34" t="s">
        <v>425</v>
      </c>
    </row>
    <row r="35" spans="5:25" x14ac:dyDescent="0.25">
      <c r="E35" t="s">
        <v>587</v>
      </c>
    </row>
    <row r="36" spans="5:25" x14ac:dyDescent="0.25">
      <c r="E36" t="s">
        <v>426</v>
      </c>
    </row>
  </sheetData>
  <mergeCells count="11">
    <mergeCell ref="F33:Y33"/>
    <mergeCell ref="C21:X21"/>
    <mergeCell ref="C18:S18"/>
    <mergeCell ref="B3:Y3"/>
    <mergeCell ref="L6:W6"/>
    <mergeCell ref="L7:W7"/>
    <mergeCell ref="L8:W8"/>
    <mergeCell ref="L9:W9"/>
    <mergeCell ref="K12:Z12"/>
    <mergeCell ref="D29:Y29"/>
    <mergeCell ref="W14:Y14"/>
  </mergeCells>
  <hyperlinks>
    <hyperlink ref="D22" location="'I. PROVIDENCIA'!A1" display="PROVIDENCIA DE ALCALDIA."/>
    <hyperlink ref="D23" location="'II. INFORME INTERVENCIÓN'!A1" display="INFORME DE INTERVENCION"/>
    <hyperlink ref="D24:Y25" location="'III. INFORME OBJETIVOS'!A1" display="INFORME DE EVALUACIÓN DEL CUMPLIMIENTO DEL OBJETIVO DE ESTABILIDAD PRESUPUES-"/>
    <hyperlink ref="D26" location="'IV. RESOLUCIÓN'!A1" display="RESOLUCIÓN DE ALCALDÍA APROBANDO LA LIQUIDACIÓN"/>
    <hyperlink ref="D27" location="'V. OFICIO REMISIÓN'!A1" display="OFICIO DE REMISIÓN A LA CCAA."/>
  </hyperlink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43"/>
  <sheetViews>
    <sheetView showGridLines="0" topLeftCell="A28" workbookViewId="0">
      <selection activeCell="K20" sqref="K20"/>
    </sheetView>
  </sheetViews>
  <sheetFormatPr baseColWidth="10" defaultRowHeight="15" x14ac:dyDescent="0.25"/>
  <cols>
    <col min="1" max="1" width="4" customWidth="1"/>
    <col min="2" max="26" width="3.28515625" customWidth="1"/>
  </cols>
  <sheetData>
    <row r="1" spans="2:26" s="21" customFormat="1" x14ac:dyDescent="0.25">
      <c r="V1" s="178" t="s">
        <v>588</v>
      </c>
      <c r="W1" s="178"/>
      <c r="X1" s="178"/>
      <c r="Y1" s="178"/>
      <c r="Z1" s="178"/>
    </row>
    <row r="2" spans="2:26" x14ac:dyDescent="0.25">
      <c r="W2" s="118"/>
      <c r="X2" s="118"/>
      <c r="Y2" s="118"/>
      <c r="Z2" s="118"/>
    </row>
    <row r="3" spans="2:26" ht="18.75" x14ac:dyDescent="0.3">
      <c r="B3" s="15" t="s">
        <v>528</v>
      </c>
      <c r="C3" s="15"/>
      <c r="D3" s="15"/>
      <c r="E3" s="15"/>
      <c r="F3" s="15"/>
      <c r="G3" s="15"/>
      <c r="H3" s="15"/>
      <c r="I3" s="15"/>
      <c r="J3" s="15"/>
      <c r="K3" s="179">
        <f>INDICE!L6</f>
        <v>0</v>
      </c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</row>
    <row r="5" spans="2:26" s="12" customFormat="1" x14ac:dyDescent="0.25">
      <c r="H5" s="133" t="s">
        <v>604</v>
      </c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177">
        <f>INDICE!L7</f>
        <v>0</v>
      </c>
      <c r="X5" s="177"/>
      <c r="Y5" s="177"/>
    </row>
    <row r="6" spans="2:26" s="12" customFormat="1" x14ac:dyDescent="0.25">
      <c r="Y6" s="14" t="s">
        <v>431</v>
      </c>
    </row>
    <row r="7" spans="2:26" s="12" customFormat="1" x14ac:dyDescent="0.25">
      <c r="Y7" s="14"/>
    </row>
    <row r="9" spans="2:26" x14ac:dyDescent="0.25">
      <c r="B9" s="159" t="s">
        <v>429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</row>
    <row r="10" spans="2:26" x14ac:dyDescent="0.25">
      <c r="B10" s="123"/>
      <c r="C10" s="159" t="s">
        <v>430</v>
      </c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</row>
    <row r="11" spans="2:26" x14ac:dyDescent="0.25">
      <c r="B11" s="123"/>
      <c r="C11" s="123" t="s">
        <v>637</v>
      </c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</row>
    <row r="12" spans="2:26" x14ac:dyDescent="0.25"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</row>
    <row r="14" spans="2:26" ht="18.75" x14ac:dyDescent="0.3">
      <c r="F14" s="15" t="s">
        <v>432</v>
      </c>
    </row>
    <row r="16" spans="2:26" x14ac:dyDescent="0.25">
      <c r="B16" s="182" t="s">
        <v>433</v>
      </c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</row>
    <row r="17" spans="2:26" x14ac:dyDescent="0.25">
      <c r="B17" s="123" t="s">
        <v>434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</row>
    <row r="18" spans="2:26" x14ac:dyDescent="0.25"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</row>
    <row r="19" spans="2:26" x14ac:dyDescent="0.25"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</row>
    <row r="20" spans="2:26" x14ac:dyDescent="0.25">
      <c r="B20" s="123"/>
      <c r="C20" s="123"/>
      <c r="D20" s="123"/>
      <c r="E20" s="123"/>
      <c r="F20" s="123" t="s">
        <v>435</v>
      </c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</row>
    <row r="21" spans="2:26" x14ac:dyDescent="0.25"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</row>
    <row r="22" spans="2:26" x14ac:dyDescent="0.25">
      <c r="B22" s="182" t="s">
        <v>605</v>
      </c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</row>
    <row r="23" spans="2:26" x14ac:dyDescent="0.25">
      <c r="B23" s="123" t="s">
        <v>606</v>
      </c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</row>
    <row r="24" spans="2:26" x14ac:dyDescent="0.25"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</row>
    <row r="25" spans="2:26" x14ac:dyDescent="0.25">
      <c r="B25" s="123" t="s">
        <v>436</v>
      </c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</row>
    <row r="26" spans="2:26" x14ac:dyDescent="0.25"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</row>
    <row r="27" spans="2:26" x14ac:dyDescent="0.25">
      <c r="B27" s="182" t="s">
        <v>512</v>
      </c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82"/>
    </row>
    <row r="28" spans="2:26" x14ac:dyDescent="0.25">
      <c r="B28" s="180" t="s">
        <v>562</v>
      </c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</row>
    <row r="29" spans="2:26" x14ac:dyDescent="0.25"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</row>
    <row r="30" spans="2:26" x14ac:dyDescent="0.25">
      <c r="B30" s="123" t="s">
        <v>437</v>
      </c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</row>
    <row r="31" spans="2:26" x14ac:dyDescent="0.25"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</row>
    <row r="32" spans="2:26" x14ac:dyDescent="0.25">
      <c r="B32" s="182" t="s">
        <v>438</v>
      </c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</row>
    <row r="33" spans="2:26" x14ac:dyDescent="0.25">
      <c r="B33" s="123" t="s">
        <v>439</v>
      </c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</row>
    <row r="34" spans="2:26" x14ac:dyDescent="0.25"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</row>
    <row r="35" spans="2:26" x14ac:dyDescent="0.25">
      <c r="B35" s="123"/>
      <c r="C35" s="123"/>
      <c r="D35" s="123" t="s">
        <v>534</v>
      </c>
      <c r="E35" s="181">
        <f>INDICE!L6</f>
        <v>0</v>
      </c>
      <c r="F35" s="181"/>
      <c r="G35" s="181"/>
      <c r="H35" s="181"/>
      <c r="I35" s="181"/>
      <c r="J35" s="181"/>
      <c r="K35" s="181"/>
      <c r="L35" s="181"/>
      <c r="M35" s="181"/>
      <c r="N35" s="181"/>
      <c r="O35" s="123" t="s">
        <v>535</v>
      </c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</row>
    <row r="36" spans="2:26" x14ac:dyDescent="0.25"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</row>
    <row r="37" spans="2:26" x14ac:dyDescent="0.25">
      <c r="B37" s="123"/>
      <c r="C37" s="123"/>
      <c r="D37" s="123"/>
      <c r="E37" s="123"/>
      <c r="F37" s="123"/>
      <c r="G37" s="123"/>
      <c r="H37" s="123"/>
      <c r="I37" s="123" t="s">
        <v>440</v>
      </c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</row>
    <row r="38" spans="2:26" x14ac:dyDescent="0.25"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</row>
    <row r="39" spans="2:26" x14ac:dyDescent="0.25"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</row>
    <row r="40" spans="2:26" x14ac:dyDescent="0.25"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</row>
    <row r="41" spans="2:26" x14ac:dyDescent="0.25"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</row>
    <row r="42" spans="2:26" x14ac:dyDescent="0.25"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</row>
    <row r="43" spans="2:26" x14ac:dyDescent="0.25">
      <c r="B43" s="123"/>
      <c r="C43" s="123"/>
      <c r="D43" s="123"/>
      <c r="E43" s="123"/>
      <c r="F43" s="134" t="s">
        <v>533</v>
      </c>
      <c r="G43" s="180">
        <f>INDICE!L8</f>
        <v>0</v>
      </c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180"/>
      <c r="T43" s="180"/>
      <c r="U43" s="123"/>
      <c r="V43" s="123"/>
      <c r="W43" s="123"/>
      <c r="X43" s="123"/>
      <c r="Y43" s="123"/>
      <c r="Z43" s="123"/>
    </row>
  </sheetData>
  <mergeCells count="10">
    <mergeCell ref="V1:Z1"/>
    <mergeCell ref="K3:W3"/>
    <mergeCell ref="G43:T43"/>
    <mergeCell ref="E35:N35"/>
    <mergeCell ref="B16:Z16"/>
    <mergeCell ref="B22:Z22"/>
    <mergeCell ref="B27:Z27"/>
    <mergeCell ref="B28:Z28"/>
    <mergeCell ref="B32:Z32"/>
    <mergeCell ref="W5:Y5"/>
  </mergeCells>
  <hyperlinks>
    <hyperlink ref="V1:Z1" location="INDICE!A1" display="ÍNDICE"/>
  </hyperlinks>
  <pageMargins left="0.78740157480314965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48"/>
  <sheetViews>
    <sheetView showGridLines="0" topLeftCell="A202" zoomScaleNormal="100" workbookViewId="0">
      <selection activeCell="W220" sqref="W220:Y220"/>
    </sheetView>
  </sheetViews>
  <sheetFormatPr baseColWidth="10" defaultColWidth="9.140625" defaultRowHeight="15" x14ac:dyDescent="0.25"/>
  <cols>
    <col min="1" max="1" width="3.7109375" customWidth="1"/>
    <col min="2" max="26" width="3.28515625" customWidth="1"/>
    <col min="27" max="28" width="3.7109375" customWidth="1"/>
    <col min="29" max="29" width="13.28515625" bestFit="1" customWidth="1"/>
  </cols>
  <sheetData>
    <row r="1" spans="1:28" s="21" customFormat="1" x14ac:dyDescent="0.25">
      <c r="V1" s="178" t="s">
        <v>588</v>
      </c>
      <c r="W1" s="178"/>
      <c r="X1" s="178"/>
      <c r="Y1" s="178"/>
      <c r="Z1" s="178"/>
    </row>
    <row r="2" spans="1:28" s="16" customForma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pans="1:28" s="16" customFormat="1" ht="18.75" x14ac:dyDescent="0.3">
      <c r="A3" s="23"/>
      <c r="B3" s="26" t="s">
        <v>536</v>
      </c>
      <c r="C3" s="26"/>
      <c r="D3" s="26"/>
      <c r="E3" s="26"/>
      <c r="F3" s="26"/>
      <c r="G3" s="26"/>
      <c r="H3" s="26"/>
      <c r="I3" s="26"/>
      <c r="J3" s="26"/>
      <c r="K3" s="190">
        <f>INDICE!L6</f>
        <v>0</v>
      </c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23"/>
      <c r="AA3" s="23"/>
      <c r="AB3" s="23"/>
    </row>
    <row r="4" spans="1:28" s="16" customFormat="1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spans="1:28" s="16" customFormat="1" x14ac:dyDescent="0.25">
      <c r="A5" s="21"/>
      <c r="B5" s="21"/>
      <c r="C5" s="21"/>
      <c r="D5" s="21"/>
      <c r="E5" s="21"/>
      <c r="F5" s="21"/>
      <c r="G5" s="21"/>
      <c r="H5" s="135" t="s">
        <v>604</v>
      </c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81">
        <f>INDICE!L7</f>
        <v>0</v>
      </c>
      <c r="X5" s="181"/>
      <c r="Y5" s="181"/>
      <c r="Z5" s="21"/>
      <c r="AA5" s="23"/>
      <c r="AB5" s="23"/>
    </row>
    <row r="6" spans="1:28" s="16" customFormat="1" x14ac:dyDescent="0.25">
      <c r="A6" s="23"/>
      <c r="B6" s="23"/>
      <c r="C6" s="23"/>
      <c r="D6" s="23"/>
      <c r="E6" s="23"/>
      <c r="F6" s="23"/>
      <c r="G6" s="23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46" t="s">
        <v>617</v>
      </c>
      <c r="Z6" s="23"/>
      <c r="AA6" s="23"/>
      <c r="AB6" s="23"/>
    </row>
    <row r="7" spans="1:28" s="16" customFormat="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4"/>
      <c r="Z7" s="23"/>
      <c r="AA7" s="23"/>
      <c r="AB7" s="23"/>
    </row>
    <row r="8" spans="1:28" s="16" customFormat="1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 spans="1:28" s="16" customFormat="1" x14ac:dyDescent="0.25">
      <c r="A9" s="122"/>
      <c r="B9" s="141" t="s">
        <v>415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23"/>
      <c r="AA9" s="23"/>
      <c r="AB9" s="23"/>
    </row>
    <row r="10" spans="1:28" s="21" customFormat="1" x14ac:dyDescent="0.25">
      <c r="A10" s="122"/>
      <c r="B10" s="141"/>
      <c r="C10" s="122" t="s">
        <v>527</v>
      </c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23"/>
      <c r="AA10" s="23"/>
      <c r="AB10" s="23"/>
    </row>
    <row r="11" spans="1:28" s="16" customFormat="1" x14ac:dyDescent="0.25">
      <c r="A11" s="122"/>
      <c r="B11" s="122"/>
      <c r="C11" s="141" t="s">
        <v>441</v>
      </c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23"/>
      <c r="AA11" s="23"/>
      <c r="AB11" s="23"/>
    </row>
    <row r="12" spans="1:28" x14ac:dyDescent="0.25">
      <c r="A12" s="122"/>
      <c r="B12" s="122"/>
      <c r="C12" s="122" t="s">
        <v>637</v>
      </c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23"/>
      <c r="AA12" s="23"/>
      <c r="AB12" s="23"/>
    </row>
    <row r="13" spans="1:28" x14ac:dyDescent="0.25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23"/>
      <c r="AA13" s="23"/>
      <c r="AB13" s="23"/>
    </row>
    <row r="14" spans="1:28" s="16" customFormat="1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</row>
    <row r="15" spans="1:28" s="16" customFormat="1" ht="18.75" x14ac:dyDescent="0.3">
      <c r="A15" s="23"/>
      <c r="B15" s="23"/>
      <c r="C15" s="23"/>
      <c r="D15" s="23"/>
      <c r="E15" s="26" t="s">
        <v>442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</row>
    <row r="16" spans="1:28" s="16" customFormat="1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</row>
    <row r="17" spans="1:32" s="16" customFormat="1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</row>
    <row r="18" spans="1:32" x14ac:dyDescent="0.25">
      <c r="A18" s="23"/>
      <c r="B18" s="122"/>
      <c r="C18" s="137" t="s">
        <v>537</v>
      </c>
      <c r="D18" s="137"/>
      <c r="E18" s="186">
        <f>INDICE!L9</f>
        <v>0</v>
      </c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8" t="s">
        <v>538</v>
      </c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23"/>
      <c r="AB18" s="23"/>
    </row>
    <row r="19" spans="1:32" x14ac:dyDescent="0.25">
      <c r="A19" s="23"/>
      <c r="B19" s="188" t="s">
        <v>32</v>
      </c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23"/>
      <c r="AB19" s="23"/>
    </row>
    <row r="20" spans="1:32" x14ac:dyDescent="0.25">
      <c r="A20" s="23"/>
      <c r="B20" s="186" t="s">
        <v>33</v>
      </c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23"/>
      <c r="AB20" s="23"/>
    </row>
    <row r="21" spans="1:32" x14ac:dyDescent="0.25">
      <c r="A21" s="23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23"/>
      <c r="AB21" s="23"/>
    </row>
    <row r="22" spans="1:32" x14ac:dyDescent="0.25">
      <c r="A22" s="23"/>
      <c r="B22" s="122"/>
      <c r="C22" s="122"/>
      <c r="D22" s="122"/>
      <c r="E22" s="122"/>
      <c r="F22" s="122"/>
      <c r="G22" s="122"/>
      <c r="H22" s="122"/>
      <c r="I22" s="122" t="s">
        <v>34</v>
      </c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3"/>
      <c r="AB22" s="23"/>
    </row>
    <row r="23" spans="1:32" x14ac:dyDescent="0.25">
      <c r="A23" s="23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3"/>
      <c r="AB23" s="23"/>
    </row>
    <row r="24" spans="1:32" x14ac:dyDescent="0.25">
      <c r="A24" s="23"/>
      <c r="B24" s="186" t="s">
        <v>61</v>
      </c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23"/>
      <c r="AB24" s="23"/>
    </row>
    <row r="25" spans="1:32" x14ac:dyDescent="0.25">
      <c r="A25" s="23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23"/>
      <c r="AB25" s="23"/>
    </row>
    <row r="26" spans="1:32" x14ac:dyDescent="0.25">
      <c r="A26" s="23"/>
      <c r="B26" s="138" t="s">
        <v>38</v>
      </c>
      <c r="C26" s="188" t="s">
        <v>35</v>
      </c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23"/>
      <c r="AB26" s="23"/>
    </row>
    <row r="27" spans="1:32" x14ac:dyDescent="0.25">
      <c r="A27" s="23"/>
      <c r="B27" s="122"/>
      <c r="C27" s="186" t="s">
        <v>36</v>
      </c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23"/>
      <c r="AB27" s="23"/>
    </row>
    <row r="28" spans="1:32" x14ac:dyDescent="0.25">
      <c r="A28" s="23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23"/>
      <c r="AB28" s="23"/>
    </row>
    <row r="29" spans="1:32" x14ac:dyDescent="0.25">
      <c r="A29" s="23"/>
      <c r="B29" s="138" t="s">
        <v>38</v>
      </c>
      <c r="C29" s="186" t="s">
        <v>563</v>
      </c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23"/>
      <c r="AB29" s="23"/>
    </row>
    <row r="30" spans="1:32" x14ac:dyDescent="0.25">
      <c r="A30" s="23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3"/>
      <c r="AB30" s="23"/>
      <c r="AC30" s="4"/>
      <c r="AD30" s="4"/>
      <c r="AE30" s="4"/>
      <c r="AF30" s="4"/>
    </row>
    <row r="31" spans="1:32" x14ac:dyDescent="0.25">
      <c r="A31" s="23"/>
      <c r="B31" s="138" t="s">
        <v>38</v>
      </c>
      <c r="C31" s="188" t="s">
        <v>564</v>
      </c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23"/>
      <c r="AB31" s="23"/>
      <c r="AC31" s="4"/>
      <c r="AD31" s="4"/>
      <c r="AE31" s="4"/>
      <c r="AF31" s="4"/>
    </row>
    <row r="32" spans="1:32" x14ac:dyDescent="0.25">
      <c r="A32" s="23"/>
      <c r="B32" s="122"/>
      <c r="C32" s="186" t="s">
        <v>565</v>
      </c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23"/>
      <c r="AB32" s="23"/>
      <c r="AC32" s="4"/>
      <c r="AD32" s="4"/>
      <c r="AE32" s="4"/>
      <c r="AF32" s="4"/>
    </row>
    <row r="33" spans="1:67" x14ac:dyDescent="0.25">
      <c r="A33" s="23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3"/>
      <c r="AB33" s="23"/>
      <c r="AC33" s="4"/>
      <c r="AD33" s="4"/>
      <c r="AE33" s="4"/>
      <c r="AF33" s="4"/>
    </row>
    <row r="34" spans="1:67" x14ac:dyDescent="0.25">
      <c r="A34" s="23"/>
      <c r="B34" s="138" t="s">
        <v>38</v>
      </c>
      <c r="C34" s="186" t="s">
        <v>37</v>
      </c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23"/>
      <c r="AB34" s="23"/>
      <c r="AC34" s="4"/>
      <c r="AD34" s="4"/>
      <c r="AE34" s="4"/>
      <c r="AF34" s="4"/>
    </row>
    <row r="35" spans="1:67" x14ac:dyDescent="0.25">
      <c r="A35" s="23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3"/>
      <c r="AB35" s="23"/>
      <c r="AC35" s="4"/>
      <c r="AD35" s="4"/>
      <c r="AE35" s="4"/>
      <c r="AF35" s="4"/>
    </row>
    <row r="36" spans="1:67" x14ac:dyDescent="0.25">
      <c r="A36" s="23"/>
      <c r="B36" s="186" t="s">
        <v>62</v>
      </c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23"/>
      <c r="AB36" s="23"/>
      <c r="AC36" s="4"/>
      <c r="AD36" s="4"/>
      <c r="AE36" s="4"/>
      <c r="AF36" s="4"/>
    </row>
    <row r="37" spans="1:67" x14ac:dyDescent="0.25">
      <c r="A37" s="23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23"/>
      <c r="AB37" s="23"/>
      <c r="AC37" s="4"/>
      <c r="AD37" s="4"/>
      <c r="AE37" s="4"/>
      <c r="AF37" s="4"/>
    </row>
    <row r="38" spans="1:67" x14ac:dyDescent="0.25">
      <c r="A38" s="23"/>
      <c r="B38" s="160" t="s">
        <v>607</v>
      </c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23"/>
      <c r="AB38" s="23"/>
      <c r="AC38" s="4"/>
      <c r="AD38" s="4"/>
      <c r="AE38" s="4"/>
      <c r="AF38" s="4"/>
    </row>
    <row r="39" spans="1:67" x14ac:dyDescent="0.25">
      <c r="A39" s="23"/>
      <c r="B39" s="191" t="s">
        <v>39</v>
      </c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23"/>
      <c r="AB39" s="23"/>
      <c r="AC39" s="4"/>
      <c r="AD39" s="4"/>
      <c r="AE39" s="4"/>
      <c r="AF39" s="4"/>
    </row>
    <row r="40" spans="1:67" x14ac:dyDescent="0.25">
      <c r="A40" s="23"/>
      <c r="B40" s="191" t="s">
        <v>40</v>
      </c>
      <c r="C40" s="191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28"/>
      <c r="AB40" s="28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</row>
    <row r="41" spans="1:67" x14ac:dyDescent="0.25">
      <c r="A41" s="23"/>
      <c r="B41" s="192" t="s">
        <v>41</v>
      </c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23"/>
      <c r="AB41" s="23"/>
    </row>
    <row r="42" spans="1:67" x14ac:dyDescent="0.25">
      <c r="A42" s="23"/>
      <c r="B42" s="191" t="s">
        <v>42</v>
      </c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91"/>
      <c r="Z42" s="191"/>
      <c r="AA42" s="23"/>
      <c r="AB42" s="23"/>
    </row>
    <row r="43" spans="1:67" x14ac:dyDescent="0.25">
      <c r="A43" s="23"/>
      <c r="B43" s="191" t="s">
        <v>192</v>
      </c>
      <c r="C43" s="191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23"/>
      <c r="AB43" s="23"/>
    </row>
    <row r="44" spans="1:67" x14ac:dyDescent="0.25">
      <c r="A44" s="23"/>
      <c r="B44" s="191" t="s">
        <v>43</v>
      </c>
      <c r="C44" s="191"/>
      <c r="D44" s="191"/>
      <c r="E44" s="191"/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1"/>
      <c r="AA44" s="23"/>
      <c r="AB44" s="23"/>
    </row>
    <row r="45" spans="1:67" x14ac:dyDescent="0.25">
      <c r="A45" s="23"/>
      <c r="B45" s="191" t="s">
        <v>44</v>
      </c>
      <c r="C45" s="191"/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23"/>
      <c r="AB45" s="23"/>
    </row>
    <row r="46" spans="1:67" x14ac:dyDescent="0.25">
      <c r="A46" s="23"/>
      <c r="B46" s="191" t="s">
        <v>45</v>
      </c>
      <c r="C46" s="191"/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23"/>
      <c r="AB46" s="23"/>
    </row>
    <row r="47" spans="1:67" x14ac:dyDescent="0.25">
      <c r="A47" s="23"/>
      <c r="B47" s="191" t="s">
        <v>46</v>
      </c>
      <c r="C47" s="191"/>
      <c r="D47" s="191"/>
      <c r="E47" s="191"/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23"/>
      <c r="AB47" s="23"/>
    </row>
    <row r="48" spans="1:67" x14ac:dyDescent="0.25">
      <c r="A48" s="23"/>
      <c r="B48" s="191" t="s">
        <v>47</v>
      </c>
      <c r="C48" s="191"/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P48" s="191"/>
      <c r="Q48" s="191"/>
      <c r="R48" s="191"/>
      <c r="S48" s="191"/>
      <c r="T48" s="191"/>
      <c r="U48" s="191"/>
      <c r="V48" s="191"/>
      <c r="W48" s="191"/>
      <c r="X48" s="191"/>
      <c r="Y48" s="191"/>
      <c r="Z48" s="191"/>
      <c r="AA48" s="23"/>
      <c r="AB48" s="23"/>
    </row>
    <row r="49" spans="1:28" x14ac:dyDescent="0.25">
      <c r="A49" s="23"/>
      <c r="B49" s="192" t="s">
        <v>81</v>
      </c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2"/>
      <c r="X49" s="192"/>
      <c r="Y49" s="192"/>
      <c r="Z49" s="192"/>
      <c r="AA49" s="23"/>
      <c r="AB49" s="23"/>
    </row>
    <row r="50" spans="1:28" x14ac:dyDescent="0.25">
      <c r="A50" s="23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23"/>
      <c r="AB50" s="23"/>
    </row>
    <row r="51" spans="1:28" x14ac:dyDescent="0.25">
      <c r="A51" s="23"/>
      <c r="B51" s="188" t="s">
        <v>48</v>
      </c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188"/>
      <c r="R51" s="188"/>
      <c r="S51" s="188"/>
      <c r="T51" s="188"/>
      <c r="U51" s="188"/>
      <c r="V51" s="188"/>
      <c r="W51" s="188"/>
      <c r="X51" s="188"/>
      <c r="Y51" s="188"/>
      <c r="Z51" s="188"/>
      <c r="AA51" s="23"/>
      <c r="AB51" s="23"/>
    </row>
    <row r="52" spans="1:28" x14ac:dyDescent="0.25">
      <c r="A52" s="23"/>
      <c r="B52" s="137" t="s">
        <v>428</v>
      </c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23"/>
      <c r="AB52" s="23"/>
    </row>
    <row r="53" spans="1:28" s="1" customFormat="1" x14ac:dyDescent="0.25">
      <c r="A53" s="23"/>
      <c r="B53" s="137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23"/>
      <c r="AB53" s="23"/>
    </row>
    <row r="54" spans="1:28" s="1" customFormat="1" x14ac:dyDescent="0.25">
      <c r="A54" s="23"/>
      <c r="B54" s="137" t="s">
        <v>63</v>
      </c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23"/>
      <c r="AB54" s="23"/>
    </row>
    <row r="55" spans="1:28" s="1" customFormat="1" x14ac:dyDescent="0.25">
      <c r="A55" s="23"/>
      <c r="B55" s="137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23"/>
      <c r="AB55" s="23"/>
    </row>
    <row r="56" spans="1:28" x14ac:dyDescent="0.25">
      <c r="A56" s="23"/>
      <c r="B56" s="137" t="s">
        <v>55</v>
      </c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23"/>
      <c r="AB56" s="23"/>
    </row>
    <row r="57" spans="1:28" x14ac:dyDescent="0.25">
      <c r="A57" s="23"/>
      <c r="B57" s="139" t="s">
        <v>49</v>
      </c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23"/>
      <c r="AB57" s="23"/>
    </row>
    <row r="58" spans="1:28" x14ac:dyDescent="0.25">
      <c r="A58" s="23"/>
      <c r="B58" s="191" t="s">
        <v>57</v>
      </c>
      <c r="C58" s="191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1"/>
      <c r="X58" s="191"/>
      <c r="Y58" s="191"/>
      <c r="Z58" s="191"/>
      <c r="AA58" s="23"/>
      <c r="AB58" s="23"/>
    </row>
    <row r="59" spans="1:28" s="1" customFormat="1" x14ac:dyDescent="0.25">
      <c r="A59" s="23"/>
      <c r="B59" s="191" t="s">
        <v>507</v>
      </c>
      <c r="C59" s="191"/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23"/>
      <c r="AB59" s="23"/>
    </row>
    <row r="60" spans="1:28" s="1" customFormat="1" x14ac:dyDescent="0.25">
      <c r="A60" s="23"/>
      <c r="B60" s="192" t="s">
        <v>56</v>
      </c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  <c r="R60" s="192"/>
      <c r="S60" s="192"/>
      <c r="T60" s="192"/>
      <c r="U60" s="192"/>
      <c r="V60" s="192"/>
      <c r="W60" s="192"/>
      <c r="X60" s="192"/>
      <c r="Y60" s="192"/>
      <c r="Z60" s="192"/>
      <c r="AA60" s="23"/>
      <c r="AB60" s="23"/>
    </row>
    <row r="61" spans="1:28" x14ac:dyDescent="0.25">
      <c r="A61" s="23"/>
      <c r="B61" s="191" t="s">
        <v>60</v>
      </c>
      <c r="C61" s="191"/>
      <c r="D61" s="191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191"/>
      <c r="X61" s="191"/>
      <c r="Y61" s="191"/>
      <c r="Z61" s="191"/>
      <c r="AA61" s="23"/>
      <c r="AB61" s="23"/>
    </row>
    <row r="62" spans="1:28" x14ac:dyDescent="0.25">
      <c r="A62" s="23"/>
      <c r="B62" s="191" t="s">
        <v>58</v>
      </c>
      <c r="C62" s="191"/>
      <c r="D62" s="191"/>
      <c r="E62" s="191"/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23"/>
      <c r="AB62" s="23"/>
    </row>
    <row r="63" spans="1:28" s="1" customFormat="1" x14ac:dyDescent="0.25">
      <c r="A63" s="23"/>
      <c r="B63" s="140" t="s">
        <v>59</v>
      </c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23"/>
      <c r="AB63" s="23"/>
    </row>
    <row r="64" spans="1:28" x14ac:dyDescent="0.25">
      <c r="A64" s="23"/>
      <c r="B64" s="140" t="s">
        <v>50</v>
      </c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23"/>
      <c r="AB64" s="23"/>
    </row>
    <row r="65" spans="1:28" x14ac:dyDescent="0.25">
      <c r="A65" s="23"/>
      <c r="B65" s="140" t="s">
        <v>51</v>
      </c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23"/>
      <c r="AB65" s="23"/>
    </row>
    <row r="66" spans="1:28" x14ac:dyDescent="0.25">
      <c r="A66" s="23"/>
      <c r="B66" s="140" t="s">
        <v>52</v>
      </c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23"/>
      <c r="AB66" s="23"/>
    </row>
    <row r="67" spans="1:28" x14ac:dyDescent="0.25">
      <c r="A67" s="23"/>
      <c r="B67" s="140" t="s">
        <v>53</v>
      </c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  <c r="AA67" s="23"/>
      <c r="AB67" s="23"/>
    </row>
    <row r="68" spans="1:28" x14ac:dyDescent="0.25">
      <c r="A68" s="23"/>
      <c r="B68" s="140" t="s">
        <v>54</v>
      </c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  <c r="AA68" s="23"/>
      <c r="AB68" s="23"/>
    </row>
    <row r="69" spans="1:28" x14ac:dyDescent="0.25">
      <c r="A69" s="23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23"/>
      <c r="AB69" s="23"/>
    </row>
    <row r="70" spans="1:28" x14ac:dyDescent="0.25">
      <c r="A70" s="23"/>
      <c r="B70" s="141" t="s">
        <v>64</v>
      </c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23"/>
      <c r="AB70" s="23"/>
    </row>
    <row r="71" spans="1:28" x14ac:dyDescent="0.25">
      <c r="A71" s="23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23"/>
      <c r="AB71" s="23"/>
    </row>
    <row r="72" spans="1:28" x14ac:dyDescent="0.25">
      <c r="A72" s="23"/>
      <c r="B72" s="122" t="s">
        <v>65</v>
      </c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23"/>
      <c r="AB72" s="23"/>
    </row>
    <row r="73" spans="1:28" ht="15.75" thickBot="1" x14ac:dyDescent="0.3">
      <c r="A73" s="23"/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23"/>
      <c r="AB73" s="23"/>
    </row>
    <row r="74" spans="1:28" ht="16.5" thickTop="1" thickBot="1" x14ac:dyDescent="0.3">
      <c r="A74" s="23"/>
      <c r="B74" s="122"/>
      <c r="C74" s="258" t="s">
        <v>66</v>
      </c>
      <c r="D74" s="259"/>
      <c r="E74" s="259"/>
      <c r="F74" s="259"/>
      <c r="G74" s="259"/>
      <c r="H74" s="259"/>
      <c r="I74" s="259"/>
      <c r="J74" s="259"/>
      <c r="K74" s="259"/>
      <c r="L74" s="259"/>
      <c r="M74" s="259"/>
      <c r="N74" s="259"/>
      <c r="O74" s="259"/>
      <c r="P74" s="259"/>
      <c r="Q74" s="259"/>
      <c r="R74" s="259"/>
      <c r="S74" s="259"/>
      <c r="T74" s="259"/>
      <c r="U74" s="259"/>
      <c r="V74" s="259"/>
      <c r="W74" s="259"/>
      <c r="X74" s="259"/>
      <c r="Y74" s="260"/>
      <c r="Z74" s="122"/>
      <c r="AA74" s="23"/>
      <c r="AB74" s="23"/>
    </row>
    <row r="75" spans="1:28" ht="15.75" thickTop="1" x14ac:dyDescent="0.25">
      <c r="A75" s="23"/>
      <c r="B75" s="122"/>
      <c r="C75" s="265" t="s">
        <v>67</v>
      </c>
      <c r="D75" s="265"/>
      <c r="E75" s="265"/>
      <c r="F75" s="265"/>
      <c r="G75" s="265"/>
      <c r="H75" s="265"/>
      <c r="I75" s="265"/>
      <c r="J75" s="265"/>
      <c r="K75" s="265"/>
      <c r="L75" s="265"/>
      <c r="M75" s="265"/>
      <c r="N75" s="265"/>
      <c r="O75" s="265"/>
      <c r="P75" s="265"/>
      <c r="Q75" s="265"/>
      <c r="R75" s="265"/>
      <c r="S75" s="264"/>
      <c r="T75" s="264"/>
      <c r="U75" s="264"/>
      <c r="V75" s="264"/>
      <c r="W75" s="264"/>
      <c r="X75" s="264"/>
      <c r="Y75" s="264"/>
      <c r="Z75" s="122"/>
      <c r="AA75" s="23"/>
      <c r="AB75" s="23"/>
    </row>
    <row r="76" spans="1:28" x14ac:dyDescent="0.25">
      <c r="A76" s="23"/>
      <c r="B76" s="122"/>
      <c r="C76" s="233" t="s">
        <v>68</v>
      </c>
      <c r="D76" s="233"/>
      <c r="E76" s="233"/>
      <c r="F76" s="233"/>
      <c r="G76" s="233"/>
      <c r="H76" s="233"/>
      <c r="I76" s="233"/>
      <c r="J76" s="233"/>
      <c r="K76" s="233"/>
      <c r="L76" s="233"/>
      <c r="M76" s="233"/>
      <c r="N76" s="233"/>
      <c r="O76" s="233"/>
      <c r="P76" s="233"/>
      <c r="Q76" s="233"/>
      <c r="R76" s="233"/>
      <c r="S76" s="232"/>
      <c r="T76" s="232"/>
      <c r="U76" s="232"/>
      <c r="V76" s="232"/>
      <c r="W76" s="232"/>
      <c r="X76" s="232"/>
      <c r="Y76" s="232"/>
      <c r="Z76" s="122"/>
      <c r="AA76" s="23"/>
      <c r="AB76" s="23"/>
    </row>
    <row r="77" spans="1:28" x14ac:dyDescent="0.25">
      <c r="A77" s="23"/>
      <c r="B77" s="122"/>
      <c r="C77" s="233" t="s">
        <v>69</v>
      </c>
      <c r="D77" s="233"/>
      <c r="E77" s="233"/>
      <c r="F77" s="233"/>
      <c r="G77" s="233"/>
      <c r="H77" s="233"/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2"/>
      <c r="T77" s="232"/>
      <c r="U77" s="232"/>
      <c r="V77" s="232"/>
      <c r="W77" s="232"/>
      <c r="X77" s="232"/>
      <c r="Y77" s="232"/>
      <c r="Z77" s="122"/>
      <c r="AA77" s="23"/>
      <c r="AB77" s="23"/>
    </row>
    <row r="78" spans="1:28" x14ac:dyDescent="0.25">
      <c r="A78" s="23"/>
      <c r="B78" s="122"/>
      <c r="C78" s="233" t="s">
        <v>137</v>
      </c>
      <c r="D78" s="233"/>
      <c r="E78" s="233"/>
      <c r="F78" s="233"/>
      <c r="G78" s="233"/>
      <c r="H78" s="233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2"/>
      <c r="T78" s="232"/>
      <c r="U78" s="232"/>
      <c r="V78" s="232"/>
      <c r="W78" s="232"/>
      <c r="X78" s="232"/>
      <c r="Y78" s="232"/>
      <c r="Z78" s="122"/>
      <c r="AA78" s="23"/>
      <c r="AB78" s="23"/>
    </row>
    <row r="79" spans="1:28" x14ac:dyDescent="0.25">
      <c r="A79" s="23"/>
      <c r="B79" s="122"/>
      <c r="C79" s="233" t="s">
        <v>70</v>
      </c>
      <c r="D79" s="233"/>
      <c r="E79" s="233"/>
      <c r="F79" s="233"/>
      <c r="G79" s="233"/>
      <c r="H79" s="233"/>
      <c r="I79" s="233"/>
      <c r="J79" s="233"/>
      <c r="K79" s="233"/>
      <c r="L79" s="233"/>
      <c r="M79" s="233"/>
      <c r="N79" s="233"/>
      <c r="O79" s="233"/>
      <c r="P79" s="233"/>
      <c r="Q79" s="233"/>
      <c r="R79" s="233"/>
      <c r="S79" s="232"/>
      <c r="T79" s="232"/>
      <c r="U79" s="232"/>
      <c r="V79" s="232"/>
      <c r="W79" s="232"/>
      <c r="X79" s="232"/>
      <c r="Y79" s="232"/>
      <c r="Z79" s="122"/>
      <c r="AA79" s="23"/>
      <c r="AB79" s="23"/>
    </row>
    <row r="80" spans="1:28" x14ac:dyDescent="0.25">
      <c r="A80" s="23"/>
      <c r="B80" s="122"/>
      <c r="C80" s="234" t="s">
        <v>71</v>
      </c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6"/>
      <c r="S80" s="232"/>
      <c r="T80" s="232"/>
      <c r="U80" s="232"/>
      <c r="V80" s="232"/>
      <c r="W80" s="232"/>
      <c r="X80" s="232"/>
      <c r="Y80" s="232"/>
      <c r="Z80" s="122"/>
      <c r="AA80" s="23"/>
      <c r="AB80" s="23"/>
    </row>
    <row r="81" spans="1:28" x14ac:dyDescent="0.25">
      <c r="A81" s="23"/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23"/>
      <c r="AB81" s="23"/>
    </row>
    <row r="82" spans="1:28" x14ac:dyDescent="0.25">
      <c r="A82" s="23"/>
      <c r="B82" s="122" t="s">
        <v>72</v>
      </c>
      <c r="C82" s="122"/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  <c r="AA82" s="23"/>
      <c r="AB82" s="23"/>
    </row>
    <row r="83" spans="1:28" ht="15.75" thickBot="1" x14ac:dyDescent="0.3">
      <c r="A83" s="23"/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23"/>
      <c r="AB83" s="23"/>
    </row>
    <row r="84" spans="1:28" ht="16.5" thickTop="1" thickBot="1" x14ac:dyDescent="0.3">
      <c r="A84" s="23"/>
      <c r="B84" s="122"/>
      <c r="C84" s="258" t="s">
        <v>73</v>
      </c>
      <c r="D84" s="259"/>
      <c r="E84" s="259"/>
      <c r="F84" s="259"/>
      <c r="G84" s="259"/>
      <c r="H84" s="259"/>
      <c r="I84" s="259"/>
      <c r="J84" s="259"/>
      <c r="K84" s="259"/>
      <c r="L84" s="259"/>
      <c r="M84" s="259"/>
      <c r="N84" s="259"/>
      <c r="O84" s="259"/>
      <c r="P84" s="259"/>
      <c r="Q84" s="259"/>
      <c r="R84" s="259"/>
      <c r="S84" s="259"/>
      <c r="T84" s="259"/>
      <c r="U84" s="259"/>
      <c r="V84" s="259"/>
      <c r="W84" s="259"/>
      <c r="X84" s="259"/>
      <c r="Y84" s="260"/>
      <c r="Z84" s="122"/>
      <c r="AA84" s="23"/>
      <c r="AB84" s="23"/>
    </row>
    <row r="85" spans="1:28" ht="15.75" thickTop="1" x14ac:dyDescent="0.25">
      <c r="A85" s="23"/>
      <c r="B85" s="122"/>
      <c r="C85" s="265" t="s">
        <v>74</v>
      </c>
      <c r="D85" s="265"/>
      <c r="E85" s="265"/>
      <c r="F85" s="265"/>
      <c r="G85" s="265"/>
      <c r="H85" s="265"/>
      <c r="I85" s="265"/>
      <c r="J85" s="265"/>
      <c r="K85" s="265"/>
      <c r="L85" s="265"/>
      <c r="M85" s="265"/>
      <c r="N85" s="265"/>
      <c r="O85" s="265"/>
      <c r="P85" s="265"/>
      <c r="Q85" s="265"/>
      <c r="R85" s="265"/>
      <c r="S85" s="264"/>
      <c r="T85" s="264"/>
      <c r="U85" s="264"/>
      <c r="V85" s="264"/>
      <c r="W85" s="264"/>
      <c r="X85" s="264"/>
      <c r="Y85" s="264"/>
      <c r="Z85" s="122"/>
      <c r="AA85" s="23"/>
      <c r="AB85" s="23"/>
    </row>
    <row r="86" spans="1:28" x14ac:dyDescent="0.25">
      <c r="A86" s="23"/>
      <c r="B86" s="122"/>
      <c r="C86" s="233" t="s">
        <v>75</v>
      </c>
      <c r="D86" s="233"/>
      <c r="E86" s="233"/>
      <c r="F86" s="233"/>
      <c r="G86" s="233"/>
      <c r="H86" s="233"/>
      <c r="I86" s="233"/>
      <c r="J86" s="233"/>
      <c r="K86" s="233"/>
      <c r="L86" s="233"/>
      <c r="M86" s="233"/>
      <c r="N86" s="233"/>
      <c r="O86" s="233"/>
      <c r="P86" s="233"/>
      <c r="Q86" s="233"/>
      <c r="R86" s="233"/>
      <c r="S86" s="232"/>
      <c r="T86" s="232"/>
      <c r="U86" s="232"/>
      <c r="V86" s="232"/>
      <c r="W86" s="232"/>
      <c r="X86" s="232"/>
      <c r="Y86" s="232"/>
      <c r="Z86" s="122"/>
      <c r="AA86" s="23"/>
      <c r="AB86" s="23"/>
    </row>
    <row r="87" spans="1:28" x14ac:dyDescent="0.25">
      <c r="A87" s="23"/>
      <c r="B87" s="122"/>
      <c r="C87" s="233" t="s">
        <v>76</v>
      </c>
      <c r="D87" s="233"/>
      <c r="E87" s="233"/>
      <c r="F87" s="233"/>
      <c r="G87" s="233"/>
      <c r="H87" s="233"/>
      <c r="I87" s="233"/>
      <c r="J87" s="233"/>
      <c r="K87" s="233"/>
      <c r="L87" s="233"/>
      <c r="M87" s="233"/>
      <c r="N87" s="233"/>
      <c r="O87" s="233"/>
      <c r="P87" s="233"/>
      <c r="Q87" s="233"/>
      <c r="R87" s="233"/>
      <c r="S87" s="232"/>
      <c r="T87" s="232"/>
      <c r="U87" s="232"/>
      <c r="V87" s="232"/>
      <c r="W87" s="232"/>
      <c r="X87" s="232"/>
      <c r="Y87" s="232"/>
      <c r="Z87" s="122"/>
      <c r="AA87" s="23"/>
      <c r="AB87" s="23"/>
    </row>
    <row r="88" spans="1:28" x14ac:dyDescent="0.25">
      <c r="A88" s="23"/>
      <c r="B88" s="122"/>
      <c r="C88" s="233" t="s">
        <v>77</v>
      </c>
      <c r="D88" s="233"/>
      <c r="E88" s="233"/>
      <c r="F88" s="233"/>
      <c r="G88" s="233"/>
      <c r="H88" s="233"/>
      <c r="I88" s="233"/>
      <c r="J88" s="233"/>
      <c r="K88" s="233"/>
      <c r="L88" s="233"/>
      <c r="M88" s="233"/>
      <c r="N88" s="233"/>
      <c r="O88" s="233"/>
      <c r="P88" s="233"/>
      <c r="Q88" s="233"/>
      <c r="R88" s="233"/>
      <c r="S88" s="232"/>
      <c r="T88" s="232"/>
      <c r="U88" s="232"/>
      <c r="V88" s="232"/>
      <c r="W88" s="232"/>
      <c r="X88" s="232"/>
      <c r="Y88" s="232"/>
      <c r="Z88" s="122"/>
      <c r="AA88" s="23"/>
      <c r="AB88" s="23"/>
    </row>
    <row r="89" spans="1:28" x14ac:dyDescent="0.25">
      <c r="A89" s="23"/>
      <c r="B89" s="122"/>
      <c r="C89" s="233" t="s">
        <v>78</v>
      </c>
      <c r="D89" s="233"/>
      <c r="E89" s="233"/>
      <c r="F89" s="233"/>
      <c r="G89" s="233"/>
      <c r="H89" s="233"/>
      <c r="I89" s="233"/>
      <c r="J89" s="233"/>
      <c r="K89" s="233"/>
      <c r="L89" s="233"/>
      <c r="M89" s="233"/>
      <c r="N89" s="233"/>
      <c r="O89" s="233"/>
      <c r="P89" s="233"/>
      <c r="Q89" s="233"/>
      <c r="R89" s="233"/>
      <c r="S89" s="232"/>
      <c r="T89" s="232"/>
      <c r="U89" s="232"/>
      <c r="V89" s="232"/>
      <c r="W89" s="232"/>
      <c r="X89" s="232"/>
      <c r="Y89" s="232"/>
      <c r="Z89" s="122"/>
      <c r="AA89" s="23"/>
      <c r="AB89" s="23"/>
    </row>
    <row r="90" spans="1:28" x14ac:dyDescent="0.25">
      <c r="A90" s="23"/>
      <c r="B90" s="122"/>
      <c r="C90" s="234" t="s">
        <v>79</v>
      </c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6"/>
      <c r="S90" s="232"/>
      <c r="T90" s="232"/>
      <c r="U90" s="232"/>
      <c r="V90" s="232"/>
      <c r="W90" s="232"/>
      <c r="X90" s="232"/>
      <c r="Y90" s="232"/>
      <c r="Z90" s="122"/>
      <c r="AA90" s="23"/>
      <c r="AB90" s="23"/>
    </row>
    <row r="91" spans="1:28" x14ac:dyDescent="0.25">
      <c r="A91" s="23"/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  <c r="AA91" s="23"/>
      <c r="AB91" s="23"/>
    </row>
    <row r="92" spans="1:28" x14ac:dyDescent="0.25">
      <c r="A92" s="23"/>
      <c r="B92" s="141" t="s">
        <v>80</v>
      </c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 s="23"/>
      <c r="AB92" s="23"/>
    </row>
    <row r="93" spans="1:28" x14ac:dyDescent="0.25">
      <c r="A93" s="23"/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  <c r="AA93" s="23"/>
      <c r="AB93" s="23"/>
    </row>
    <row r="94" spans="1:28" x14ac:dyDescent="0.25">
      <c r="A94" s="23"/>
      <c r="B94" s="188" t="s">
        <v>82</v>
      </c>
      <c r="C94" s="188"/>
      <c r="D94" s="188"/>
      <c r="E94" s="188"/>
      <c r="F94" s="188"/>
      <c r="G94" s="188"/>
      <c r="H94" s="188"/>
      <c r="I94" s="188"/>
      <c r="J94" s="188"/>
      <c r="K94" s="188"/>
      <c r="L94" s="188"/>
      <c r="M94" s="188"/>
      <c r="N94" s="188"/>
      <c r="O94" s="188"/>
      <c r="P94" s="188"/>
      <c r="Q94" s="188"/>
      <c r="R94" s="188"/>
      <c r="S94" s="188"/>
      <c r="T94" s="188"/>
      <c r="U94" s="188"/>
      <c r="V94" s="188"/>
      <c r="W94" s="188"/>
      <c r="X94" s="188"/>
      <c r="Y94" s="188"/>
      <c r="Z94" s="188"/>
      <c r="AA94" s="23"/>
      <c r="AB94" s="23"/>
    </row>
    <row r="95" spans="1:28" x14ac:dyDescent="0.25">
      <c r="A95" s="23"/>
      <c r="B95" s="188" t="s">
        <v>83</v>
      </c>
      <c r="C95" s="188"/>
      <c r="D95" s="188"/>
      <c r="E95" s="188"/>
      <c r="F95" s="188"/>
      <c r="G95" s="188"/>
      <c r="H95" s="188"/>
      <c r="I95" s="188"/>
      <c r="J95" s="188"/>
      <c r="K95" s="188"/>
      <c r="L95" s="188"/>
      <c r="M95" s="188"/>
      <c r="N95" s="188"/>
      <c r="O95" s="188"/>
      <c r="P95" s="188"/>
      <c r="Q95" s="188"/>
      <c r="R95" s="188"/>
      <c r="S95" s="188"/>
      <c r="T95" s="188"/>
      <c r="U95" s="188"/>
      <c r="V95" s="188"/>
      <c r="W95" s="188"/>
      <c r="X95" s="188"/>
      <c r="Y95" s="188"/>
      <c r="Z95" s="188"/>
      <c r="AA95" s="23"/>
      <c r="AB95" s="23"/>
    </row>
    <row r="96" spans="1:28" x14ac:dyDescent="0.25">
      <c r="A96" s="23"/>
      <c r="B96" s="188" t="s">
        <v>84</v>
      </c>
      <c r="C96" s="188"/>
      <c r="D96" s="188"/>
      <c r="E96" s="188"/>
      <c r="F96" s="188"/>
      <c r="G96" s="188"/>
      <c r="H96" s="188"/>
      <c r="I96" s="188"/>
      <c r="J96" s="188"/>
      <c r="K96" s="188"/>
      <c r="L96" s="188"/>
      <c r="M96" s="188"/>
      <c r="N96" s="188"/>
      <c r="O96" s="188"/>
      <c r="P96" s="188"/>
      <c r="Q96" s="188"/>
      <c r="R96" s="188"/>
      <c r="S96" s="188"/>
      <c r="T96" s="188"/>
      <c r="U96" s="188"/>
      <c r="V96" s="188"/>
      <c r="W96" s="188"/>
      <c r="X96" s="188"/>
      <c r="Y96" s="188"/>
      <c r="Z96" s="188"/>
      <c r="AA96" s="23"/>
      <c r="AB96" s="23"/>
    </row>
    <row r="97" spans="1:28" x14ac:dyDescent="0.25">
      <c r="A97" s="23"/>
      <c r="B97" s="122" t="s">
        <v>85</v>
      </c>
      <c r="C97" s="122"/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23"/>
      <c r="AB97" s="23"/>
    </row>
    <row r="98" spans="1:28" x14ac:dyDescent="0.25">
      <c r="A98" s="23"/>
      <c r="B98" s="188" t="s">
        <v>87</v>
      </c>
      <c r="C98" s="188"/>
      <c r="D98" s="188"/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8"/>
      <c r="P98" s="188"/>
      <c r="Q98" s="188"/>
      <c r="R98" s="188"/>
      <c r="S98" s="188"/>
      <c r="T98" s="188"/>
      <c r="U98" s="188"/>
      <c r="V98" s="188"/>
      <c r="W98" s="188"/>
      <c r="X98" s="188"/>
      <c r="Y98" s="188"/>
      <c r="Z98" s="188"/>
      <c r="AA98" s="23"/>
      <c r="AB98" s="23"/>
    </row>
    <row r="99" spans="1:28" x14ac:dyDescent="0.25">
      <c r="A99" s="23"/>
      <c r="B99" s="188" t="s">
        <v>86</v>
      </c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8"/>
      <c r="Q99" s="188"/>
      <c r="R99" s="188"/>
      <c r="S99" s="188"/>
      <c r="T99" s="188"/>
      <c r="U99" s="188"/>
      <c r="V99" s="188"/>
      <c r="W99" s="188"/>
      <c r="X99" s="188"/>
      <c r="Y99" s="188"/>
      <c r="Z99" s="188"/>
      <c r="AA99" s="23"/>
      <c r="AB99" s="23"/>
    </row>
    <row r="100" spans="1:28" x14ac:dyDescent="0.25">
      <c r="A100" s="23"/>
      <c r="B100" s="122" t="s">
        <v>88</v>
      </c>
      <c r="C100" s="122"/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23"/>
      <c r="AB100" s="23"/>
    </row>
    <row r="101" spans="1:28" x14ac:dyDescent="0.25">
      <c r="A101" s="23"/>
      <c r="B101" s="122"/>
      <c r="C101" s="188" t="s">
        <v>89</v>
      </c>
      <c r="D101" s="188"/>
      <c r="E101" s="188"/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  <c r="P101" s="188"/>
      <c r="Q101" s="188"/>
      <c r="R101" s="188"/>
      <c r="S101" s="188"/>
      <c r="T101" s="188"/>
      <c r="U101" s="188"/>
      <c r="V101" s="188"/>
      <c r="W101" s="188"/>
      <c r="X101" s="188"/>
      <c r="Y101" s="188"/>
      <c r="Z101" s="122"/>
      <c r="AA101" s="23"/>
      <c r="AB101" s="23"/>
    </row>
    <row r="102" spans="1:28" x14ac:dyDescent="0.25">
      <c r="A102" s="23"/>
      <c r="B102" s="122"/>
      <c r="C102" s="188" t="s">
        <v>90</v>
      </c>
      <c r="D102" s="188"/>
      <c r="E102" s="188"/>
      <c r="F102" s="188"/>
      <c r="G102" s="188"/>
      <c r="H102" s="188"/>
      <c r="I102" s="188"/>
      <c r="J102" s="188"/>
      <c r="K102" s="188"/>
      <c r="L102" s="188"/>
      <c r="M102" s="188"/>
      <c r="N102" s="188"/>
      <c r="O102" s="188"/>
      <c r="P102" s="188"/>
      <c r="Q102" s="188"/>
      <c r="R102" s="188"/>
      <c r="S102" s="188"/>
      <c r="T102" s="188"/>
      <c r="U102" s="188"/>
      <c r="V102" s="188"/>
      <c r="W102" s="188"/>
      <c r="X102" s="188"/>
      <c r="Y102" s="188"/>
      <c r="Z102" s="122"/>
      <c r="AA102" s="23"/>
      <c r="AB102" s="23"/>
    </row>
    <row r="103" spans="1:28" x14ac:dyDescent="0.25">
      <c r="A103" s="23"/>
      <c r="B103" s="122"/>
      <c r="C103" s="186" t="s">
        <v>91</v>
      </c>
      <c r="D103" s="186"/>
      <c r="E103" s="186"/>
      <c r="F103" s="186"/>
      <c r="G103" s="186"/>
      <c r="H103" s="186"/>
      <c r="I103" s="186"/>
      <c r="J103" s="186"/>
      <c r="K103" s="186"/>
      <c r="L103" s="186"/>
      <c r="M103" s="186"/>
      <c r="N103" s="186"/>
      <c r="O103" s="186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22"/>
      <c r="AA103" s="23"/>
      <c r="AB103" s="23"/>
    </row>
    <row r="104" spans="1:28" x14ac:dyDescent="0.25">
      <c r="A104" s="23"/>
      <c r="B104" s="122"/>
      <c r="C104" s="188" t="s">
        <v>99</v>
      </c>
      <c r="D104" s="188"/>
      <c r="E104" s="188"/>
      <c r="F104" s="188"/>
      <c r="G104" s="188"/>
      <c r="H104" s="188"/>
      <c r="I104" s="188"/>
      <c r="J104" s="188"/>
      <c r="K104" s="188"/>
      <c r="L104" s="188"/>
      <c r="M104" s="188"/>
      <c r="N104" s="188"/>
      <c r="O104" s="188"/>
      <c r="P104" s="188"/>
      <c r="Q104" s="188"/>
      <c r="R104" s="188"/>
      <c r="S104" s="188"/>
      <c r="T104" s="188"/>
      <c r="U104" s="188"/>
      <c r="V104" s="188"/>
      <c r="W104" s="188"/>
      <c r="X104" s="188"/>
      <c r="Y104" s="188"/>
      <c r="Z104" s="122"/>
      <c r="AA104" s="23"/>
      <c r="AB104" s="23"/>
    </row>
    <row r="105" spans="1:28" x14ac:dyDescent="0.25">
      <c r="A105" s="23"/>
      <c r="B105" s="122"/>
      <c r="C105" s="188" t="s">
        <v>94</v>
      </c>
      <c r="D105" s="188"/>
      <c r="E105" s="188"/>
      <c r="F105" s="188"/>
      <c r="G105" s="188"/>
      <c r="H105" s="188"/>
      <c r="I105" s="188"/>
      <c r="J105" s="188"/>
      <c r="K105" s="188"/>
      <c r="L105" s="188"/>
      <c r="M105" s="188"/>
      <c r="N105" s="188"/>
      <c r="O105" s="188"/>
      <c r="P105" s="188"/>
      <c r="Q105" s="188"/>
      <c r="R105" s="188"/>
      <c r="S105" s="188"/>
      <c r="T105" s="188"/>
      <c r="U105" s="188"/>
      <c r="V105" s="188"/>
      <c r="W105" s="188"/>
      <c r="X105" s="188"/>
      <c r="Y105" s="188"/>
      <c r="Z105" s="122"/>
      <c r="AA105" s="23"/>
      <c r="AB105" s="23"/>
    </row>
    <row r="106" spans="1:28" x14ac:dyDescent="0.25">
      <c r="A106" s="23"/>
      <c r="B106" s="122"/>
      <c r="C106" s="188" t="s">
        <v>95</v>
      </c>
      <c r="D106" s="188"/>
      <c r="E106" s="18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  <c r="P106" s="188"/>
      <c r="Q106" s="188"/>
      <c r="R106" s="188"/>
      <c r="S106" s="188"/>
      <c r="T106" s="188"/>
      <c r="U106" s="188"/>
      <c r="V106" s="188"/>
      <c r="W106" s="188"/>
      <c r="X106" s="188"/>
      <c r="Y106" s="188"/>
      <c r="Z106" s="122"/>
      <c r="AA106" s="23"/>
      <c r="AB106" s="23"/>
    </row>
    <row r="107" spans="1:28" x14ac:dyDescent="0.25">
      <c r="A107" s="23"/>
      <c r="B107" s="122"/>
      <c r="C107" s="188" t="s">
        <v>96</v>
      </c>
      <c r="D107" s="188"/>
      <c r="E107" s="188"/>
      <c r="F107" s="188"/>
      <c r="G107" s="188"/>
      <c r="H107" s="188"/>
      <c r="I107" s="188"/>
      <c r="J107" s="188"/>
      <c r="K107" s="188"/>
      <c r="L107" s="188"/>
      <c r="M107" s="188"/>
      <c r="N107" s="188"/>
      <c r="O107" s="188"/>
      <c r="P107" s="188"/>
      <c r="Q107" s="188"/>
      <c r="R107" s="188"/>
      <c r="S107" s="188"/>
      <c r="T107" s="188"/>
      <c r="U107" s="188"/>
      <c r="V107" s="188"/>
      <c r="W107" s="188"/>
      <c r="X107" s="188"/>
      <c r="Y107" s="188"/>
      <c r="Z107" s="122"/>
      <c r="AA107" s="23"/>
      <c r="AB107" s="23"/>
    </row>
    <row r="108" spans="1:28" x14ac:dyDescent="0.25">
      <c r="A108" s="23"/>
      <c r="B108" s="122"/>
      <c r="C108" s="188" t="s">
        <v>97</v>
      </c>
      <c r="D108" s="188"/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  <c r="O108" s="188"/>
      <c r="P108" s="188"/>
      <c r="Q108" s="188"/>
      <c r="R108" s="188"/>
      <c r="S108" s="188"/>
      <c r="T108" s="188"/>
      <c r="U108" s="188"/>
      <c r="V108" s="188"/>
      <c r="W108" s="188"/>
      <c r="X108" s="188"/>
      <c r="Y108" s="188"/>
      <c r="Z108" s="122"/>
      <c r="AA108" s="23"/>
      <c r="AB108" s="23"/>
    </row>
    <row r="109" spans="1:28" x14ac:dyDescent="0.25">
      <c r="A109" s="23"/>
      <c r="B109" s="122"/>
      <c r="C109" s="122" t="s">
        <v>98</v>
      </c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23"/>
      <c r="AB109" s="23"/>
    </row>
    <row r="110" spans="1:28" x14ac:dyDescent="0.25">
      <c r="A110" s="23"/>
      <c r="B110" s="122"/>
      <c r="C110" s="122"/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  <c r="AA110" s="23"/>
      <c r="AB110" s="23"/>
    </row>
    <row r="111" spans="1:28" x14ac:dyDescent="0.25">
      <c r="A111" s="23"/>
      <c r="B111" s="188" t="s">
        <v>100</v>
      </c>
      <c r="C111" s="188"/>
      <c r="D111" s="188"/>
      <c r="E111" s="188"/>
      <c r="F111" s="188"/>
      <c r="G111" s="188"/>
      <c r="H111" s="188"/>
      <c r="I111" s="188"/>
      <c r="J111" s="188"/>
      <c r="K111" s="188"/>
      <c r="L111" s="188"/>
      <c r="M111" s="188"/>
      <c r="N111" s="188"/>
      <c r="O111" s="188"/>
      <c r="P111" s="188"/>
      <c r="Q111" s="188"/>
      <c r="R111" s="188"/>
      <c r="S111" s="188"/>
      <c r="T111" s="188"/>
      <c r="U111" s="188"/>
      <c r="V111" s="188"/>
      <c r="W111" s="188"/>
      <c r="X111" s="188"/>
      <c r="Y111" s="188"/>
      <c r="Z111" s="188"/>
      <c r="AA111" s="23"/>
      <c r="AB111" s="23"/>
    </row>
    <row r="112" spans="1:28" x14ac:dyDescent="0.25">
      <c r="A112" s="23"/>
      <c r="B112" s="188" t="s">
        <v>101</v>
      </c>
      <c r="C112" s="188"/>
      <c r="D112" s="188"/>
      <c r="E112" s="188"/>
      <c r="F112" s="188"/>
      <c r="G112" s="188"/>
      <c r="H112" s="188"/>
      <c r="I112" s="188"/>
      <c r="J112" s="188"/>
      <c r="K112" s="188"/>
      <c r="L112" s="188"/>
      <c r="M112" s="188"/>
      <c r="N112" s="188"/>
      <c r="O112" s="188"/>
      <c r="P112" s="188"/>
      <c r="Q112" s="188"/>
      <c r="R112" s="188"/>
      <c r="S112" s="188"/>
      <c r="T112" s="188"/>
      <c r="U112" s="188"/>
      <c r="V112" s="188"/>
      <c r="W112" s="188"/>
      <c r="X112" s="188"/>
      <c r="Y112" s="188"/>
      <c r="Z112" s="188"/>
      <c r="AA112" s="23"/>
      <c r="AB112" s="23"/>
    </row>
    <row r="113" spans="1:28" x14ac:dyDescent="0.25">
      <c r="A113" s="23"/>
      <c r="B113" s="122" t="s">
        <v>102</v>
      </c>
      <c r="C113" s="122"/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  <c r="AA113" s="23"/>
      <c r="AB113" s="23"/>
    </row>
    <row r="114" spans="1:28" x14ac:dyDescent="0.25">
      <c r="A114" s="23"/>
      <c r="B114" s="122"/>
      <c r="C114" s="122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  <c r="AA114" s="23"/>
      <c r="AB114" s="23"/>
    </row>
    <row r="115" spans="1:28" x14ac:dyDescent="0.25">
      <c r="A115" s="23"/>
      <c r="B115" s="122" t="s">
        <v>103</v>
      </c>
      <c r="C115" s="122"/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  <c r="AA115" s="23"/>
      <c r="AB115" s="23"/>
    </row>
    <row r="116" spans="1:28" x14ac:dyDescent="0.25">
      <c r="A116" s="23"/>
      <c r="B116" s="122" t="s">
        <v>104</v>
      </c>
      <c r="C116" s="122"/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  <c r="AA116" s="23"/>
      <c r="AB116" s="23"/>
    </row>
    <row r="117" spans="1:28" ht="15.75" thickBot="1" x14ac:dyDescent="0.3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</row>
    <row r="118" spans="1:28" ht="15.75" thickTop="1" x14ac:dyDescent="0.25">
      <c r="A118" s="23"/>
      <c r="B118" s="261" t="s">
        <v>105</v>
      </c>
      <c r="C118" s="262"/>
      <c r="D118" s="262"/>
      <c r="E118" s="262"/>
      <c r="F118" s="262"/>
      <c r="G118" s="262"/>
      <c r="H118" s="262"/>
      <c r="I118" s="262" t="s">
        <v>92</v>
      </c>
      <c r="J118" s="262"/>
      <c r="K118" s="262"/>
      <c r="L118" s="262" t="s">
        <v>106</v>
      </c>
      <c r="M118" s="262"/>
      <c r="N118" s="262"/>
      <c r="O118" s="262" t="s">
        <v>107</v>
      </c>
      <c r="P118" s="262"/>
      <c r="Q118" s="262"/>
      <c r="R118" s="262"/>
      <c r="S118" s="262"/>
      <c r="T118" s="262" t="s">
        <v>108</v>
      </c>
      <c r="U118" s="262"/>
      <c r="V118" s="262"/>
      <c r="W118" s="262"/>
      <c r="X118" s="263"/>
      <c r="Y118" s="23"/>
      <c r="Z118" s="23"/>
      <c r="AA118" s="23"/>
      <c r="AB118" s="23"/>
    </row>
    <row r="119" spans="1:28" x14ac:dyDescent="0.25">
      <c r="A119" s="23"/>
      <c r="B119" s="240"/>
      <c r="C119" s="241"/>
      <c r="D119" s="241"/>
      <c r="E119" s="241"/>
      <c r="F119" s="241"/>
      <c r="G119" s="241"/>
      <c r="H119" s="241"/>
      <c r="I119" s="241"/>
      <c r="J119" s="241"/>
      <c r="K119" s="241"/>
      <c r="L119" s="241"/>
      <c r="M119" s="241"/>
      <c r="N119" s="241"/>
      <c r="O119" s="242"/>
      <c r="P119" s="242"/>
      <c r="Q119" s="242"/>
      <c r="R119" s="242"/>
      <c r="S119" s="242"/>
      <c r="T119" s="242"/>
      <c r="U119" s="242"/>
      <c r="V119" s="242"/>
      <c r="W119" s="242"/>
      <c r="X119" s="243"/>
      <c r="Y119" s="23"/>
      <c r="Z119" s="23"/>
      <c r="AA119" s="23"/>
      <c r="AB119" s="23"/>
    </row>
    <row r="120" spans="1:28" x14ac:dyDescent="0.25">
      <c r="A120" s="23"/>
      <c r="B120" s="30"/>
      <c r="C120" s="31"/>
      <c r="D120" s="31"/>
      <c r="E120" s="31"/>
      <c r="F120" s="244" t="s">
        <v>93</v>
      </c>
      <c r="G120" s="244"/>
      <c r="H120" s="244"/>
      <c r="I120" s="244"/>
      <c r="J120" s="244"/>
      <c r="K120" s="244"/>
      <c r="L120" s="244"/>
      <c r="M120" s="244"/>
      <c r="N120" s="244"/>
      <c r="O120" s="244"/>
      <c r="P120" s="244"/>
      <c r="Q120" s="245" t="e">
        <f>O119/T119</f>
        <v>#DIV/0!</v>
      </c>
      <c r="R120" s="245"/>
      <c r="S120" s="245"/>
      <c r="T120" s="245"/>
      <c r="U120" s="31"/>
      <c r="V120" s="31"/>
      <c r="W120" s="31"/>
      <c r="X120" s="32"/>
      <c r="Y120" s="23"/>
      <c r="Z120" s="23"/>
      <c r="AA120" s="23"/>
      <c r="AB120" s="23"/>
    </row>
    <row r="121" spans="1:28" x14ac:dyDescent="0.25">
      <c r="A121" s="23"/>
      <c r="B121" s="237" t="s">
        <v>109</v>
      </c>
      <c r="C121" s="238"/>
      <c r="D121" s="238"/>
      <c r="E121" s="238"/>
      <c r="F121" s="238"/>
      <c r="G121" s="238"/>
      <c r="H121" s="238"/>
      <c r="I121" s="238" t="s">
        <v>110</v>
      </c>
      <c r="J121" s="238"/>
      <c r="K121" s="238"/>
      <c r="L121" s="238"/>
      <c r="M121" s="238"/>
      <c r="N121" s="238"/>
      <c r="O121" s="238"/>
      <c r="P121" s="238" t="s">
        <v>111</v>
      </c>
      <c r="Q121" s="238"/>
      <c r="R121" s="238"/>
      <c r="S121" s="238"/>
      <c r="T121" s="238" t="s">
        <v>112</v>
      </c>
      <c r="U121" s="238"/>
      <c r="V121" s="238"/>
      <c r="W121" s="238"/>
      <c r="X121" s="239"/>
      <c r="Y121" s="23"/>
      <c r="Z121" s="23"/>
      <c r="AA121" s="23"/>
      <c r="AB121" s="23"/>
    </row>
    <row r="122" spans="1:28" ht="15.75" thickBot="1" x14ac:dyDescent="0.3">
      <c r="A122" s="23"/>
      <c r="B122" s="252"/>
      <c r="C122" s="253"/>
      <c r="D122" s="253"/>
      <c r="E122" s="253"/>
      <c r="F122" s="253"/>
      <c r="G122" s="253"/>
      <c r="H122" s="253"/>
      <c r="I122" s="253"/>
      <c r="J122" s="253"/>
      <c r="K122" s="253"/>
      <c r="L122" s="253"/>
      <c r="M122" s="253"/>
      <c r="N122" s="253"/>
      <c r="O122" s="253"/>
      <c r="P122" s="254" t="e">
        <f>I122*Q120</f>
        <v>#DIV/0!</v>
      </c>
      <c r="Q122" s="254"/>
      <c r="R122" s="254"/>
      <c r="S122" s="254"/>
      <c r="T122" s="255" t="e">
        <f>B122-P122</f>
        <v>#DIV/0!</v>
      </c>
      <c r="U122" s="255"/>
      <c r="V122" s="255"/>
      <c r="W122" s="255"/>
      <c r="X122" s="256"/>
      <c r="Y122" s="23"/>
      <c r="Z122" s="23"/>
      <c r="AA122" s="23"/>
      <c r="AB122" s="23"/>
    </row>
    <row r="123" spans="1:28" ht="15.75" thickTop="1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</row>
    <row r="124" spans="1:28" x14ac:dyDescent="0.25">
      <c r="A124" s="23"/>
      <c r="B124" s="23"/>
      <c r="C124" s="33" t="s">
        <v>113</v>
      </c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</row>
    <row r="125" spans="1:28" x14ac:dyDescent="0.25">
      <c r="A125" s="23"/>
      <c r="B125" s="122" t="s">
        <v>114</v>
      </c>
      <c r="C125" s="122"/>
      <c r="D125" s="122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  <c r="U125" s="23"/>
      <c r="V125" s="23"/>
      <c r="W125" s="23"/>
      <c r="X125" s="23"/>
      <c r="Y125" s="23"/>
      <c r="Z125" s="23"/>
      <c r="AA125" s="23"/>
      <c r="AB125" s="23"/>
    </row>
    <row r="126" spans="1:28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</row>
    <row r="127" spans="1:28" ht="24" customHeight="1" x14ac:dyDescent="0.25">
      <c r="A127" s="23"/>
      <c r="B127" s="241"/>
      <c r="C127" s="241"/>
      <c r="D127" s="241"/>
      <c r="E127" s="241"/>
      <c r="F127" s="241"/>
      <c r="G127" s="241"/>
      <c r="H127" s="241"/>
      <c r="I127" s="241"/>
      <c r="J127" s="257" t="s">
        <v>115</v>
      </c>
      <c r="K127" s="257"/>
      <c r="L127" s="257"/>
      <c r="M127" s="257"/>
      <c r="N127" s="257" t="s">
        <v>116</v>
      </c>
      <c r="O127" s="257"/>
      <c r="P127" s="257"/>
      <c r="Q127" s="257"/>
      <c r="R127" s="257" t="s">
        <v>117</v>
      </c>
      <c r="S127" s="257"/>
      <c r="T127" s="257"/>
      <c r="U127" s="257"/>
      <c r="V127" s="257" t="s">
        <v>118</v>
      </c>
      <c r="W127" s="257"/>
      <c r="X127" s="257"/>
      <c r="Y127" s="257"/>
      <c r="Z127" s="23"/>
      <c r="AA127" s="23"/>
      <c r="AB127" s="23"/>
    </row>
    <row r="128" spans="1:28" x14ac:dyDescent="0.25">
      <c r="A128" s="23"/>
      <c r="B128" s="268" t="s">
        <v>119</v>
      </c>
      <c r="C128" s="269"/>
      <c r="D128" s="269"/>
      <c r="E128" s="269"/>
      <c r="F128" s="269"/>
      <c r="G128" s="269"/>
      <c r="H128" s="269"/>
      <c r="I128" s="269"/>
      <c r="J128" s="266"/>
      <c r="K128" s="266"/>
      <c r="L128" s="266"/>
      <c r="M128" s="266"/>
      <c r="N128" s="266"/>
      <c r="O128" s="266"/>
      <c r="P128" s="266"/>
      <c r="Q128" s="266"/>
      <c r="R128" s="269"/>
      <c r="S128" s="269"/>
      <c r="T128" s="269"/>
      <c r="U128" s="269"/>
      <c r="V128" s="267">
        <f>J128-N128</f>
        <v>0</v>
      </c>
      <c r="W128" s="267"/>
      <c r="X128" s="267"/>
      <c r="Y128" s="267"/>
      <c r="Z128" s="23"/>
      <c r="AA128" s="23"/>
      <c r="AB128" s="23"/>
    </row>
    <row r="129" spans="1:28" x14ac:dyDescent="0.25">
      <c r="A129" s="23"/>
      <c r="B129" s="268" t="s">
        <v>120</v>
      </c>
      <c r="C129" s="269"/>
      <c r="D129" s="269"/>
      <c r="E129" s="269"/>
      <c r="F129" s="269"/>
      <c r="G129" s="269"/>
      <c r="H129" s="269"/>
      <c r="I129" s="269"/>
      <c r="J129" s="266"/>
      <c r="K129" s="266"/>
      <c r="L129" s="266"/>
      <c r="M129" s="266"/>
      <c r="N129" s="266"/>
      <c r="O129" s="266"/>
      <c r="P129" s="266"/>
      <c r="Q129" s="266"/>
      <c r="R129" s="269"/>
      <c r="S129" s="269"/>
      <c r="T129" s="269"/>
      <c r="U129" s="269"/>
      <c r="V129" s="267">
        <f t="shared" ref="V129:V132" si="0">J129-N129</f>
        <v>0</v>
      </c>
      <c r="W129" s="267"/>
      <c r="X129" s="267"/>
      <c r="Y129" s="267"/>
      <c r="Z129" s="23"/>
      <c r="AA129" s="23"/>
      <c r="AB129" s="23"/>
    </row>
    <row r="130" spans="1:28" x14ac:dyDescent="0.25">
      <c r="A130" s="23"/>
      <c r="B130" s="270" t="s">
        <v>121</v>
      </c>
      <c r="C130" s="271"/>
      <c r="D130" s="271"/>
      <c r="E130" s="271"/>
      <c r="F130" s="271"/>
      <c r="G130" s="271"/>
      <c r="H130" s="271"/>
      <c r="I130" s="271"/>
      <c r="J130" s="267"/>
      <c r="K130" s="267"/>
      <c r="L130" s="267"/>
      <c r="M130" s="267"/>
      <c r="N130" s="267"/>
      <c r="O130" s="267"/>
      <c r="P130" s="267"/>
      <c r="Q130" s="267"/>
      <c r="R130" s="269"/>
      <c r="S130" s="269"/>
      <c r="T130" s="269"/>
      <c r="U130" s="269"/>
      <c r="V130" s="267">
        <f t="shared" si="0"/>
        <v>0</v>
      </c>
      <c r="W130" s="267"/>
      <c r="X130" s="267"/>
      <c r="Y130" s="267"/>
      <c r="Z130" s="23"/>
      <c r="AA130" s="23"/>
      <c r="AB130" s="23"/>
    </row>
    <row r="131" spans="1:28" x14ac:dyDescent="0.25">
      <c r="A131" s="23"/>
      <c r="B131" s="270" t="s">
        <v>122</v>
      </c>
      <c r="C131" s="271"/>
      <c r="D131" s="271"/>
      <c r="E131" s="271"/>
      <c r="F131" s="271"/>
      <c r="G131" s="271"/>
      <c r="H131" s="271"/>
      <c r="I131" s="271"/>
      <c r="J131" s="266"/>
      <c r="K131" s="266"/>
      <c r="L131" s="266"/>
      <c r="M131" s="266"/>
      <c r="N131" s="266"/>
      <c r="O131" s="266"/>
      <c r="P131" s="266"/>
      <c r="Q131" s="266"/>
      <c r="R131" s="269"/>
      <c r="S131" s="269"/>
      <c r="T131" s="269"/>
      <c r="U131" s="269"/>
      <c r="V131" s="267">
        <f t="shared" si="0"/>
        <v>0</v>
      </c>
      <c r="W131" s="267"/>
      <c r="X131" s="267"/>
      <c r="Y131" s="267"/>
      <c r="Z131" s="23"/>
      <c r="AA131" s="23"/>
      <c r="AB131" s="23"/>
    </row>
    <row r="132" spans="1:28" x14ac:dyDescent="0.25">
      <c r="A132" s="23"/>
      <c r="B132" s="270" t="s">
        <v>123</v>
      </c>
      <c r="C132" s="271"/>
      <c r="D132" s="271"/>
      <c r="E132" s="271"/>
      <c r="F132" s="271"/>
      <c r="G132" s="271"/>
      <c r="H132" s="271"/>
      <c r="I132" s="271"/>
      <c r="J132" s="266"/>
      <c r="K132" s="266"/>
      <c r="L132" s="266"/>
      <c r="M132" s="266"/>
      <c r="N132" s="266"/>
      <c r="O132" s="266"/>
      <c r="P132" s="266"/>
      <c r="Q132" s="266"/>
      <c r="R132" s="269"/>
      <c r="S132" s="269"/>
      <c r="T132" s="269"/>
      <c r="U132" s="269"/>
      <c r="V132" s="267">
        <f t="shared" si="0"/>
        <v>0</v>
      </c>
      <c r="W132" s="267"/>
      <c r="X132" s="267"/>
      <c r="Y132" s="267"/>
      <c r="Z132" s="23"/>
      <c r="AA132" s="23"/>
      <c r="AB132" s="23"/>
    </row>
    <row r="133" spans="1:28" x14ac:dyDescent="0.25">
      <c r="A133" s="23"/>
      <c r="B133" s="270" t="s">
        <v>124</v>
      </c>
      <c r="C133" s="271"/>
      <c r="D133" s="271"/>
      <c r="E133" s="271"/>
      <c r="F133" s="271"/>
      <c r="G133" s="271"/>
      <c r="H133" s="271"/>
      <c r="I133" s="271"/>
      <c r="J133" s="267"/>
      <c r="K133" s="267"/>
      <c r="L133" s="267"/>
      <c r="M133" s="267"/>
      <c r="N133" s="267"/>
      <c r="O133" s="267"/>
      <c r="P133" s="267"/>
      <c r="Q133" s="267"/>
      <c r="R133" s="269"/>
      <c r="S133" s="269"/>
      <c r="T133" s="269"/>
      <c r="U133" s="269"/>
      <c r="V133" s="267">
        <f>J133-N133</f>
        <v>0</v>
      </c>
      <c r="W133" s="267"/>
      <c r="X133" s="267"/>
      <c r="Y133" s="267"/>
      <c r="Z133" s="23"/>
      <c r="AA133" s="23"/>
      <c r="AB133" s="23"/>
    </row>
    <row r="134" spans="1:28" x14ac:dyDescent="0.25">
      <c r="A134" s="23"/>
      <c r="B134" s="227" t="s">
        <v>117</v>
      </c>
      <c r="C134" s="228"/>
      <c r="D134" s="228"/>
      <c r="E134" s="228"/>
      <c r="F134" s="228"/>
      <c r="G134" s="228"/>
      <c r="H134" s="228"/>
      <c r="I134" s="228"/>
      <c r="J134" s="31"/>
      <c r="K134" s="31"/>
      <c r="L134" s="31"/>
      <c r="M134" s="31"/>
      <c r="N134" s="31"/>
      <c r="O134" s="31"/>
      <c r="P134" s="31"/>
      <c r="Q134" s="31"/>
      <c r="R134" s="272"/>
      <c r="S134" s="273"/>
      <c r="T134" s="273"/>
      <c r="U134" s="274"/>
      <c r="V134" s="244"/>
      <c r="W134" s="244"/>
      <c r="X134" s="244"/>
      <c r="Y134" s="278"/>
      <c r="Z134" s="23"/>
      <c r="AA134" s="23"/>
      <c r="AB134" s="23"/>
    </row>
    <row r="135" spans="1:28" x14ac:dyDescent="0.25">
      <c r="A135" s="23"/>
      <c r="B135" s="270" t="s">
        <v>191</v>
      </c>
      <c r="C135" s="271"/>
      <c r="D135" s="271"/>
      <c r="E135" s="271"/>
      <c r="F135" s="271"/>
      <c r="G135" s="271"/>
      <c r="H135" s="271"/>
      <c r="I135" s="271"/>
      <c r="J135" s="271"/>
      <c r="K135" s="271"/>
      <c r="L135" s="271"/>
      <c r="M135" s="271"/>
      <c r="N135" s="271"/>
      <c r="O135" s="271"/>
      <c r="P135" s="271"/>
      <c r="Q135" s="271"/>
      <c r="R135" s="266"/>
      <c r="S135" s="266"/>
      <c r="T135" s="266"/>
      <c r="U135" s="266"/>
      <c r="V135" s="269"/>
      <c r="W135" s="269"/>
      <c r="X135" s="269"/>
      <c r="Y135" s="279"/>
      <c r="Z135" s="23"/>
      <c r="AA135" s="23"/>
      <c r="AB135" s="23"/>
    </row>
    <row r="136" spans="1:28" x14ac:dyDescent="0.25">
      <c r="A136" s="23"/>
      <c r="B136" s="270" t="s">
        <v>126</v>
      </c>
      <c r="C136" s="271"/>
      <c r="D136" s="271"/>
      <c r="E136" s="271"/>
      <c r="F136" s="271"/>
      <c r="G136" s="271"/>
      <c r="H136" s="271"/>
      <c r="I136" s="271"/>
      <c r="J136" s="271"/>
      <c r="K136" s="271"/>
      <c r="L136" s="271"/>
      <c r="M136" s="271"/>
      <c r="N136" s="271"/>
      <c r="O136" s="271"/>
      <c r="P136" s="271"/>
      <c r="Q136" s="271"/>
      <c r="R136" s="275"/>
      <c r="S136" s="276"/>
      <c r="T136" s="276"/>
      <c r="U136" s="277"/>
      <c r="V136" s="269"/>
      <c r="W136" s="269"/>
      <c r="X136" s="269"/>
      <c r="Y136" s="279"/>
      <c r="Z136" s="23"/>
      <c r="AA136" s="23"/>
      <c r="AB136" s="23"/>
    </row>
    <row r="137" spans="1:28" x14ac:dyDescent="0.25">
      <c r="A137" s="23"/>
      <c r="B137" s="270" t="s">
        <v>125</v>
      </c>
      <c r="C137" s="271"/>
      <c r="D137" s="271"/>
      <c r="E137" s="271"/>
      <c r="F137" s="271"/>
      <c r="G137" s="271"/>
      <c r="H137" s="271"/>
      <c r="I137" s="271"/>
      <c r="J137" s="271"/>
      <c r="K137" s="271"/>
      <c r="L137" s="271"/>
      <c r="M137" s="271"/>
      <c r="N137" s="271"/>
      <c r="O137" s="271"/>
      <c r="P137" s="271"/>
      <c r="Q137" s="271"/>
      <c r="R137" s="275"/>
      <c r="S137" s="276"/>
      <c r="T137" s="276"/>
      <c r="U137" s="277"/>
      <c r="V137" s="269"/>
      <c r="W137" s="269"/>
      <c r="X137" s="269"/>
      <c r="Y137" s="279"/>
      <c r="Z137" s="23"/>
      <c r="AA137" s="23"/>
      <c r="AB137" s="23"/>
    </row>
    <row r="138" spans="1:28" x14ac:dyDescent="0.25">
      <c r="A138" s="23"/>
      <c r="B138" s="289" t="s">
        <v>127</v>
      </c>
      <c r="C138" s="290"/>
      <c r="D138" s="290"/>
      <c r="E138" s="290"/>
      <c r="F138" s="290"/>
      <c r="G138" s="290"/>
      <c r="H138" s="290"/>
      <c r="I138" s="290"/>
      <c r="J138" s="290"/>
      <c r="K138" s="290"/>
      <c r="L138" s="290"/>
      <c r="M138" s="290"/>
      <c r="N138" s="290"/>
      <c r="O138" s="290"/>
      <c r="P138" s="290"/>
      <c r="Q138" s="290"/>
      <c r="R138" s="37"/>
      <c r="S138" s="37"/>
      <c r="T138" s="37"/>
      <c r="U138" s="37"/>
      <c r="V138" s="280"/>
      <c r="W138" s="281"/>
      <c r="X138" s="281"/>
      <c r="Y138" s="282"/>
      <c r="Z138" s="23"/>
      <c r="AA138" s="23"/>
      <c r="AB138" s="23"/>
    </row>
    <row r="139" spans="1:28" x14ac:dyDescent="0.25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</row>
    <row r="140" spans="1:28" x14ac:dyDescent="0.25">
      <c r="A140" s="23"/>
      <c r="B140" s="188" t="s">
        <v>128</v>
      </c>
      <c r="C140" s="188"/>
      <c r="D140" s="188"/>
      <c r="E140" s="188"/>
      <c r="F140" s="188"/>
      <c r="G140" s="188"/>
      <c r="H140" s="188"/>
      <c r="I140" s="188"/>
      <c r="J140" s="188"/>
      <c r="K140" s="188"/>
      <c r="L140" s="188"/>
      <c r="M140" s="188"/>
      <c r="N140" s="188"/>
      <c r="O140" s="188"/>
      <c r="P140" s="188"/>
      <c r="Q140" s="188"/>
      <c r="R140" s="188"/>
      <c r="S140" s="188"/>
      <c r="T140" s="188"/>
      <c r="U140" s="188"/>
      <c r="V140" s="188"/>
      <c r="W140" s="188"/>
      <c r="X140" s="188"/>
      <c r="Y140" s="188"/>
      <c r="Z140" s="188"/>
      <c r="AA140" s="23"/>
      <c r="AB140" s="23"/>
    </row>
    <row r="141" spans="1:28" x14ac:dyDescent="0.25">
      <c r="A141" s="23"/>
      <c r="B141" s="160" t="s">
        <v>130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160"/>
      <c r="M141" s="160"/>
      <c r="N141" s="160"/>
      <c r="O141" s="160"/>
      <c r="P141" s="160"/>
      <c r="Q141" s="160"/>
      <c r="R141" s="160"/>
      <c r="S141" s="160"/>
      <c r="T141" s="160"/>
      <c r="U141" s="160"/>
      <c r="V141" s="160"/>
      <c r="W141" s="160"/>
      <c r="X141" s="160"/>
      <c r="Y141" s="160"/>
      <c r="Z141" s="160"/>
      <c r="AA141" s="23"/>
      <c r="AB141" s="23"/>
    </row>
    <row r="142" spans="1:28" x14ac:dyDescent="0.25">
      <c r="A142" s="23"/>
      <c r="B142" s="188" t="s">
        <v>129</v>
      </c>
      <c r="C142" s="188"/>
      <c r="D142" s="188"/>
      <c r="E142" s="188"/>
      <c r="F142" s="188"/>
      <c r="G142" s="188"/>
      <c r="H142" s="188"/>
      <c r="I142" s="188"/>
      <c r="J142" s="188"/>
      <c r="K142" s="188"/>
      <c r="L142" s="188"/>
      <c r="M142" s="188"/>
      <c r="N142" s="188"/>
      <c r="O142" s="188"/>
      <c r="P142" s="188"/>
      <c r="Q142" s="188"/>
      <c r="R142" s="188"/>
      <c r="S142" s="188"/>
      <c r="T142" s="188"/>
      <c r="U142" s="188"/>
      <c r="V142" s="188"/>
      <c r="W142" s="188"/>
      <c r="X142" s="188"/>
      <c r="Y142" s="188"/>
      <c r="Z142" s="188"/>
      <c r="AA142" s="23"/>
      <c r="AB142" s="23"/>
    </row>
    <row r="143" spans="1:28" x14ac:dyDescent="0.25">
      <c r="A143" s="23"/>
      <c r="B143" s="188" t="s">
        <v>131</v>
      </c>
      <c r="C143" s="188"/>
      <c r="D143" s="188"/>
      <c r="E143" s="188"/>
      <c r="F143" s="188"/>
      <c r="G143" s="188"/>
      <c r="H143" s="188"/>
      <c r="I143" s="188"/>
      <c r="J143" s="188"/>
      <c r="K143" s="188"/>
      <c r="L143" s="188"/>
      <c r="M143" s="188"/>
      <c r="N143" s="188"/>
      <c r="O143" s="188"/>
      <c r="P143" s="188"/>
      <c r="Q143" s="188"/>
      <c r="R143" s="188"/>
      <c r="S143" s="188"/>
      <c r="T143" s="188"/>
      <c r="U143" s="188"/>
      <c r="V143" s="188"/>
      <c r="W143" s="188"/>
      <c r="X143" s="188"/>
      <c r="Y143" s="188"/>
      <c r="Z143" s="188"/>
      <c r="AA143" s="23"/>
      <c r="AB143" s="23"/>
    </row>
    <row r="144" spans="1:28" s="2" customFormat="1" x14ac:dyDescent="0.25">
      <c r="A144" s="23"/>
      <c r="B144" s="122" t="s">
        <v>132</v>
      </c>
      <c r="C144" s="122"/>
      <c r="D144" s="122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  <c r="AA144" s="23"/>
      <c r="AB144" s="23"/>
    </row>
    <row r="145" spans="1:28" x14ac:dyDescent="0.25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23"/>
      <c r="AB145" s="23"/>
    </row>
    <row r="146" spans="1:28" x14ac:dyDescent="0.25">
      <c r="A146" s="31"/>
      <c r="B146" s="283" t="s">
        <v>133</v>
      </c>
      <c r="C146" s="283"/>
      <c r="D146" s="283"/>
      <c r="E146" s="283"/>
      <c r="F146" s="283"/>
      <c r="G146" s="283"/>
      <c r="H146" s="283"/>
      <c r="I146" s="283"/>
      <c r="J146" s="283"/>
      <c r="K146" s="283"/>
      <c r="L146" s="283"/>
      <c r="M146" s="283"/>
      <c r="N146" s="283"/>
      <c r="O146" s="283"/>
      <c r="P146" s="283"/>
      <c r="Q146" s="283"/>
      <c r="R146" s="283"/>
      <c r="S146" s="283"/>
      <c r="T146" s="283"/>
      <c r="U146" s="283"/>
      <c r="V146" s="285">
        <f>V138</f>
        <v>0</v>
      </c>
      <c r="W146" s="286"/>
      <c r="X146" s="286"/>
      <c r="Y146" s="286"/>
      <c r="Z146" s="31"/>
      <c r="AA146" s="23"/>
      <c r="AB146" s="23"/>
    </row>
    <row r="147" spans="1:28" x14ac:dyDescent="0.25">
      <c r="A147" s="31"/>
      <c r="B147" s="283" t="s">
        <v>134</v>
      </c>
      <c r="C147" s="283"/>
      <c r="D147" s="283"/>
      <c r="E147" s="283"/>
      <c r="F147" s="283"/>
      <c r="G147" s="283"/>
      <c r="H147" s="283"/>
      <c r="I147" s="283"/>
      <c r="J147" s="283"/>
      <c r="K147" s="283"/>
      <c r="L147" s="283"/>
      <c r="M147" s="283"/>
      <c r="N147" s="283"/>
      <c r="O147" s="283"/>
      <c r="P147" s="283"/>
      <c r="Q147" s="283"/>
      <c r="R147" s="283"/>
      <c r="S147" s="283"/>
      <c r="T147" s="283"/>
      <c r="U147" s="283"/>
      <c r="V147" s="287"/>
      <c r="W147" s="287"/>
      <c r="X147" s="287"/>
      <c r="Y147" s="287"/>
      <c r="Z147" s="31"/>
      <c r="AA147" s="23"/>
      <c r="AB147" s="23"/>
    </row>
    <row r="148" spans="1:28" x14ac:dyDescent="0.25">
      <c r="A148" s="31"/>
      <c r="B148" s="283" t="s">
        <v>135</v>
      </c>
      <c r="C148" s="283"/>
      <c r="D148" s="283"/>
      <c r="E148" s="283"/>
      <c r="F148" s="283"/>
      <c r="G148" s="283"/>
      <c r="H148" s="283"/>
      <c r="I148" s="283"/>
      <c r="J148" s="283"/>
      <c r="K148" s="283"/>
      <c r="L148" s="283"/>
      <c r="M148" s="283"/>
      <c r="N148" s="283"/>
      <c r="O148" s="283"/>
      <c r="P148" s="283"/>
      <c r="Q148" s="283"/>
      <c r="R148" s="283"/>
      <c r="S148" s="283"/>
      <c r="T148" s="283"/>
      <c r="U148" s="283"/>
      <c r="V148" s="287"/>
      <c r="W148" s="287"/>
      <c r="X148" s="287"/>
      <c r="Y148" s="287"/>
      <c r="Z148" s="31"/>
      <c r="AA148" s="23"/>
      <c r="AB148" s="23"/>
    </row>
    <row r="149" spans="1:28" x14ac:dyDescent="0.25">
      <c r="A149" s="31"/>
      <c r="B149" s="284" t="s">
        <v>136</v>
      </c>
      <c r="C149" s="284"/>
      <c r="D149" s="284"/>
      <c r="E149" s="284"/>
      <c r="F149" s="284"/>
      <c r="G149" s="284"/>
      <c r="H149" s="284"/>
      <c r="I149" s="284"/>
      <c r="J149" s="284"/>
      <c r="K149" s="284"/>
      <c r="L149" s="284"/>
      <c r="M149" s="284"/>
      <c r="N149" s="284"/>
      <c r="O149" s="284"/>
      <c r="P149" s="284"/>
      <c r="Q149" s="284"/>
      <c r="R149" s="284"/>
      <c r="S149" s="284"/>
      <c r="T149" s="284"/>
      <c r="U149" s="284"/>
      <c r="V149" s="288">
        <f>V146-V147-V148</f>
        <v>0</v>
      </c>
      <c r="W149" s="288"/>
      <c r="X149" s="288"/>
      <c r="Y149" s="288"/>
      <c r="Z149" s="31"/>
      <c r="AA149" s="23"/>
      <c r="AB149" s="23"/>
    </row>
    <row r="150" spans="1:28" x14ac:dyDescent="0.25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23"/>
      <c r="AB150" s="23"/>
    </row>
    <row r="151" spans="1:28" x14ac:dyDescent="0.25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23"/>
      <c r="AB151" s="23"/>
    </row>
    <row r="152" spans="1:28" x14ac:dyDescent="0.25">
      <c r="A152" s="23"/>
      <c r="B152" s="141" t="s">
        <v>138</v>
      </c>
      <c r="C152" s="122"/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  <c r="AA152" s="23"/>
      <c r="AB152" s="23"/>
    </row>
    <row r="153" spans="1:28" x14ac:dyDescent="0.25">
      <c r="A153" s="23"/>
      <c r="B153" s="188" t="s">
        <v>139</v>
      </c>
      <c r="C153" s="188"/>
      <c r="D153" s="188"/>
      <c r="E153" s="188"/>
      <c r="F153" s="188"/>
      <c r="G153" s="188"/>
      <c r="H153" s="188"/>
      <c r="I153" s="188"/>
      <c r="J153" s="188"/>
      <c r="K153" s="188"/>
      <c r="L153" s="188"/>
      <c r="M153" s="188"/>
      <c r="N153" s="188"/>
      <c r="O153" s="188"/>
      <c r="P153" s="188"/>
      <c r="Q153" s="188"/>
      <c r="R153" s="188"/>
      <c r="S153" s="188"/>
      <c r="T153" s="188"/>
      <c r="U153" s="188"/>
      <c r="V153" s="188"/>
      <c r="W153" s="188"/>
      <c r="X153" s="188"/>
      <c r="Y153" s="188"/>
      <c r="Z153" s="188"/>
      <c r="AA153" s="23"/>
      <c r="AB153" s="23"/>
    </row>
    <row r="154" spans="1:28" x14ac:dyDescent="0.25">
      <c r="A154" s="23"/>
      <c r="B154" s="122" t="s">
        <v>140</v>
      </c>
      <c r="C154" s="122"/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  <c r="AA154" s="23"/>
      <c r="AB154" s="23"/>
    </row>
    <row r="155" spans="1:28" x14ac:dyDescent="0.25">
      <c r="A155" s="23"/>
      <c r="B155" s="188" t="s">
        <v>610</v>
      </c>
      <c r="C155" s="188"/>
      <c r="D155" s="188"/>
      <c r="E155" s="188"/>
      <c r="F155" s="188"/>
      <c r="G155" s="188"/>
      <c r="H155" s="188"/>
      <c r="I155" s="188"/>
      <c r="J155" s="188"/>
      <c r="K155" s="188"/>
      <c r="L155" s="188"/>
      <c r="M155" s="188"/>
      <c r="N155" s="188"/>
      <c r="O155" s="188"/>
      <c r="P155" s="188"/>
      <c r="Q155" s="188"/>
      <c r="R155" s="188"/>
      <c r="S155" s="188"/>
      <c r="T155" s="188"/>
      <c r="U155" s="188"/>
      <c r="V155" s="188"/>
      <c r="W155" s="188"/>
      <c r="X155" s="188"/>
      <c r="Y155" s="188"/>
      <c r="Z155" s="188"/>
      <c r="AA155" s="23"/>
      <c r="AB155" s="23"/>
    </row>
    <row r="156" spans="1:28" x14ac:dyDescent="0.25">
      <c r="A156" s="23"/>
      <c r="B156" s="191" t="s">
        <v>141</v>
      </c>
      <c r="C156" s="191"/>
      <c r="D156" s="191"/>
      <c r="E156" s="191"/>
      <c r="F156" s="191"/>
      <c r="G156" s="191"/>
      <c r="H156" s="191"/>
      <c r="I156" s="191"/>
      <c r="J156" s="191"/>
      <c r="K156" s="191"/>
      <c r="L156" s="191"/>
      <c r="M156" s="191"/>
      <c r="N156" s="191"/>
      <c r="O156" s="191"/>
      <c r="P156" s="191"/>
      <c r="Q156" s="191"/>
      <c r="R156" s="191"/>
      <c r="S156" s="191"/>
      <c r="T156" s="191"/>
      <c r="U156" s="191"/>
      <c r="V156" s="191"/>
      <c r="W156" s="191"/>
      <c r="X156" s="191"/>
      <c r="Y156" s="191"/>
      <c r="Z156" s="191"/>
      <c r="AA156" s="23"/>
      <c r="AB156" s="23"/>
    </row>
    <row r="157" spans="1:28" x14ac:dyDescent="0.25">
      <c r="A157" s="23"/>
      <c r="B157" s="191" t="s">
        <v>142</v>
      </c>
      <c r="C157" s="191"/>
      <c r="D157" s="191"/>
      <c r="E157" s="191"/>
      <c r="F157" s="191"/>
      <c r="G157" s="191"/>
      <c r="H157" s="191"/>
      <c r="I157" s="191"/>
      <c r="J157" s="191"/>
      <c r="K157" s="191"/>
      <c r="L157" s="191"/>
      <c r="M157" s="191"/>
      <c r="N157" s="191"/>
      <c r="O157" s="191"/>
      <c r="P157" s="191"/>
      <c r="Q157" s="191"/>
      <c r="R157" s="191"/>
      <c r="S157" s="191"/>
      <c r="T157" s="191"/>
      <c r="U157" s="191"/>
      <c r="V157" s="191"/>
      <c r="W157" s="191"/>
      <c r="X157" s="191"/>
      <c r="Y157" s="191"/>
      <c r="Z157" s="191"/>
      <c r="AA157" s="23"/>
      <c r="AB157" s="23"/>
    </row>
    <row r="158" spans="1:28" x14ac:dyDescent="0.25">
      <c r="A158" s="23"/>
      <c r="B158" s="188" t="s">
        <v>143</v>
      </c>
      <c r="C158" s="188"/>
      <c r="D158" s="188"/>
      <c r="E158" s="188"/>
      <c r="F158" s="188"/>
      <c r="G158" s="188"/>
      <c r="H158" s="188"/>
      <c r="I158" s="188"/>
      <c r="J158" s="188"/>
      <c r="K158" s="188"/>
      <c r="L158" s="188"/>
      <c r="M158" s="188"/>
      <c r="N158" s="188"/>
      <c r="O158" s="188"/>
      <c r="P158" s="188"/>
      <c r="Q158" s="188"/>
      <c r="R158" s="188"/>
      <c r="S158" s="188"/>
      <c r="T158" s="188"/>
      <c r="U158" s="188"/>
      <c r="V158" s="188"/>
      <c r="W158" s="188"/>
      <c r="X158" s="188"/>
      <c r="Y158" s="188"/>
      <c r="Z158" s="188"/>
      <c r="AA158" s="23"/>
      <c r="AB158" s="23"/>
    </row>
    <row r="159" spans="1:28" x14ac:dyDescent="0.25">
      <c r="A159" s="23"/>
      <c r="B159" s="188" t="s">
        <v>611</v>
      </c>
      <c r="C159" s="188"/>
      <c r="D159" s="188"/>
      <c r="E159" s="188"/>
      <c r="F159" s="188"/>
      <c r="G159" s="188"/>
      <c r="H159" s="188"/>
      <c r="I159" s="188"/>
      <c r="J159" s="188"/>
      <c r="K159" s="188"/>
      <c r="L159" s="188"/>
      <c r="M159" s="188"/>
      <c r="N159" s="188"/>
      <c r="O159" s="188"/>
      <c r="P159" s="188"/>
      <c r="Q159" s="188"/>
      <c r="R159" s="188"/>
      <c r="S159" s="188"/>
      <c r="T159" s="188"/>
      <c r="U159" s="188"/>
      <c r="V159" s="188"/>
      <c r="W159" s="188"/>
      <c r="X159" s="188"/>
      <c r="Y159" s="188"/>
      <c r="Z159" s="188"/>
      <c r="AA159" s="23"/>
      <c r="AB159" s="23"/>
    </row>
    <row r="160" spans="1:28" x14ac:dyDescent="0.25">
      <c r="A160" s="23"/>
      <c r="B160" s="191" t="s">
        <v>144</v>
      </c>
      <c r="C160" s="191"/>
      <c r="D160" s="191"/>
      <c r="E160" s="191"/>
      <c r="F160" s="191"/>
      <c r="G160" s="191"/>
      <c r="H160" s="191"/>
      <c r="I160" s="191"/>
      <c r="J160" s="191"/>
      <c r="K160" s="191"/>
      <c r="L160" s="191"/>
      <c r="M160" s="191"/>
      <c r="N160" s="191"/>
      <c r="O160" s="191"/>
      <c r="P160" s="191"/>
      <c r="Q160" s="191"/>
      <c r="R160" s="191"/>
      <c r="S160" s="191"/>
      <c r="T160" s="191"/>
      <c r="U160" s="191"/>
      <c r="V160" s="191"/>
      <c r="W160" s="191"/>
      <c r="X160" s="191"/>
      <c r="Y160" s="191"/>
      <c r="Z160" s="191"/>
      <c r="AA160" s="23"/>
      <c r="AB160" s="23"/>
    </row>
    <row r="161" spans="1:28" x14ac:dyDescent="0.25">
      <c r="A161" s="23"/>
      <c r="B161" s="140" t="s">
        <v>145</v>
      </c>
      <c r="C161" s="140"/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140"/>
      <c r="U161" s="140"/>
      <c r="V161" s="140"/>
      <c r="W161" s="140"/>
      <c r="X161" s="140"/>
      <c r="Y161" s="122"/>
      <c r="Z161" s="122"/>
      <c r="AA161" s="23"/>
      <c r="AB161" s="23"/>
    </row>
    <row r="162" spans="1:28" x14ac:dyDescent="0.25">
      <c r="A162" s="23"/>
      <c r="B162" s="140"/>
      <c r="C162" s="191" t="s">
        <v>146</v>
      </c>
      <c r="D162" s="191"/>
      <c r="E162" s="191"/>
      <c r="F162" s="191"/>
      <c r="G162" s="191"/>
      <c r="H162" s="191"/>
      <c r="I162" s="191"/>
      <c r="J162" s="191"/>
      <c r="K162" s="191"/>
      <c r="L162" s="191"/>
      <c r="M162" s="191"/>
      <c r="N162" s="191"/>
      <c r="O162" s="191"/>
      <c r="P162" s="191"/>
      <c r="Q162" s="191"/>
      <c r="R162" s="191"/>
      <c r="S162" s="191"/>
      <c r="T162" s="191"/>
      <c r="U162" s="191"/>
      <c r="V162" s="191"/>
      <c r="W162" s="191"/>
      <c r="X162" s="191"/>
      <c r="Y162" s="191"/>
      <c r="Z162" s="122"/>
      <c r="AA162" s="23"/>
      <c r="AB162" s="23"/>
    </row>
    <row r="163" spans="1:28" x14ac:dyDescent="0.25">
      <c r="A163" s="23"/>
      <c r="B163" s="140"/>
      <c r="C163" s="140" t="s">
        <v>609</v>
      </c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140"/>
      <c r="U163" s="140"/>
      <c r="V163" s="140"/>
      <c r="W163" s="140"/>
      <c r="X163" s="140"/>
      <c r="Y163" s="122"/>
      <c r="Z163" s="122"/>
      <c r="AA163" s="23"/>
      <c r="AB163" s="23"/>
    </row>
    <row r="164" spans="1:28" s="21" customFormat="1" x14ac:dyDescent="0.25">
      <c r="A164" s="23"/>
      <c r="B164" s="140"/>
      <c r="C164" s="192" t="s">
        <v>608</v>
      </c>
      <c r="D164" s="192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  <c r="R164" s="192"/>
      <c r="S164" s="192"/>
      <c r="T164" s="192"/>
      <c r="U164" s="192"/>
      <c r="V164" s="192"/>
      <c r="W164" s="192"/>
      <c r="X164" s="192"/>
      <c r="Y164" s="192"/>
      <c r="Z164" s="122"/>
      <c r="AA164" s="23"/>
      <c r="AB164" s="23"/>
    </row>
    <row r="165" spans="1:28" x14ac:dyDescent="0.25">
      <c r="A165" s="23"/>
      <c r="B165" s="140"/>
      <c r="C165" s="191" t="s">
        <v>147</v>
      </c>
      <c r="D165" s="191"/>
      <c r="E165" s="191"/>
      <c r="F165" s="191"/>
      <c r="G165" s="191"/>
      <c r="H165" s="191"/>
      <c r="I165" s="191"/>
      <c r="J165" s="191"/>
      <c r="K165" s="191"/>
      <c r="L165" s="191"/>
      <c r="M165" s="191"/>
      <c r="N165" s="191"/>
      <c r="O165" s="191"/>
      <c r="P165" s="191"/>
      <c r="Q165" s="191"/>
      <c r="R165" s="191"/>
      <c r="S165" s="191"/>
      <c r="T165" s="191"/>
      <c r="U165" s="191"/>
      <c r="V165" s="191"/>
      <c r="W165" s="191"/>
      <c r="X165" s="191"/>
      <c r="Y165" s="191"/>
      <c r="Z165" s="122"/>
      <c r="AA165" s="23"/>
      <c r="AB165" s="23"/>
    </row>
    <row r="166" spans="1:28" x14ac:dyDescent="0.25">
      <c r="A166" s="23"/>
      <c r="B166" s="140"/>
      <c r="C166" s="140" t="s">
        <v>148</v>
      </c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140"/>
      <c r="U166" s="140"/>
      <c r="V166" s="140"/>
      <c r="W166" s="140"/>
      <c r="X166" s="140"/>
      <c r="Y166" s="122"/>
      <c r="Z166" s="122"/>
      <c r="AA166" s="23"/>
      <c r="AB166" s="23"/>
    </row>
    <row r="167" spans="1:28" x14ac:dyDescent="0.25">
      <c r="A167" s="23"/>
      <c r="B167" s="140"/>
      <c r="C167" s="140" t="s">
        <v>149</v>
      </c>
      <c r="D167" s="140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140"/>
      <c r="U167" s="140"/>
      <c r="V167" s="140"/>
      <c r="W167" s="140"/>
      <c r="X167" s="140"/>
      <c r="Y167" s="122"/>
      <c r="Z167" s="122"/>
      <c r="AA167" s="23"/>
      <c r="AB167" s="23"/>
    </row>
    <row r="168" spans="1:28" x14ac:dyDescent="0.25">
      <c r="A168" s="23"/>
      <c r="B168" s="140"/>
      <c r="C168" s="140" t="s">
        <v>150</v>
      </c>
      <c r="D168" s="140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140"/>
      <c r="U168" s="140"/>
      <c r="V168" s="140"/>
      <c r="W168" s="140"/>
      <c r="X168" s="140"/>
      <c r="Y168" s="122"/>
      <c r="Z168" s="122"/>
      <c r="AA168" s="23"/>
      <c r="AB168" s="23"/>
    </row>
    <row r="169" spans="1:28" x14ac:dyDescent="0.25">
      <c r="A169" s="23"/>
      <c r="B169" s="188" t="s">
        <v>151</v>
      </c>
      <c r="C169" s="188"/>
      <c r="D169" s="188"/>
      <c r="E169" s="188"/>
      <c r="F169" s="188"/>
      <c r="G169" s="188"/>
      <c r="H169" s="188"/>
      <c r="I169" s="188"/>
      <c r="J169" s="188"/>
      <c r="K169" s="188"/>
      <c r="L169" s="188"/>
      <c r="M169" s="188"/>
      <c r="N169" s="188"/>
      <c r="O169" s="188"/>
      <c r="P169" s="188"/>
      <c r="Q169" s="188"/>
      <c r="R169" s="188"/>
      <c r="S169" s="188"/>
      <c r="T169" s="188"/>
      <c r="U169" s="188"/>
      <c r="V169" s="188"/>
      <c r="W169" s="188"/>
      <c r="X169" s="188"/>
      <c r="Y169" s="188"/>
      <c r="Z169" s="188"/>
      <c r="AA169" s="23"/>
      <c r="AB169" s="23"/>
    </row>
    <row r="170" spans="1:28" x14ac:dyDescent="0.25">
      <c r="A170" s="23"/>
      <c r="B170" s="122" t="s">
        <v>152</v>
      </c>
      <c r="C170" s="122"/>
      <c r="D170" s="122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  <c r="R170" s="122"/>
      <c r="S170" s="122"/>
      <c r="T170" s="122"/>
      <c r="U170" s="122"/>
      <c r="V170" s="122"/>
      <c r="W170" s="122"/>
      <c r="X170" s="122"/>
      <c r="Y170" s="122"/>
      <c r="Z170" s="122"/>
      <c r="AA170" s="23"/>
      <c r="AB170" s="23"/>
    </row>
    <row r="171" spans="1:28" x14ac:dyDescent="0.25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</row>
    <row r="172" spans="1:28" x14ac:dyDescent="0.25">
      <c r="A172" s="23"/>
      <c r="B172" s="23"/>
      <c r="C172" s="23"/>
      <c r="D172" s="23"/>
      <c r="E172" s="293" t="s">
        <v>153</v>
      </c>
      <c r="F172" s="293"/>
      <c r="G172" s="293"/>
      <c r="H172" s="293"/>
      <c r="I172" s="293"/>
      <c r="J172" s="293"/>
      <c r="K172" s="293"/>
      <c r="L172" s="293"/>
      <c r="M172" s="297"/>
      <c r="N172" s="297"/>
      <c r="O172" s="297"/>
      <c r="P172" s="297"/>
      <c r="Q172" s="297"/>
      <c r="R172" s="297"/>
      <c r="S172" s="297"/>
      <c r="T172" s="297"/>
      <c r="U172" s="23"/>
      <c r="V172" s="23"/>
      <c r="W172" s="23"/>
      <c r="X172" s="23"/>
      <c r="Y172" s="23"/>
      <c r="Z172" s="23"/>
      <c r="AA172" s="23"/>
      <c r="AB172" s="23"/>
    </row>
    <row r="173" spans="1:28" x14ac:dyDescent="0.25">
      <c r="A173" s="23"/>
      <c r="B173" s="23"/>
      <c r="C173" s="23"/>
      <c r="D173" s="23"/>
      <c r="E173" s="294" t="s">
        <v>154</v>
      </c>
      <c r="F173" s="294"/>
      <c r="G173" s="294"/>
      <c r="H173" s="294"/>
      <c r="I173" s="294"/>
      <c r="J173" s="294"/>
      <c r="K173" s="294"/>
      <c r="L173" s="294"/>
      <c r="M173" s="298"/>
      <c r="N173" s="298"/>
      <c r="O173" s="298"/>
      <c r="P173" s="298"/>
      <c r="Q173" s="298"/>
      <c r="R173" s="298"/>
      <c r="S173" s="298"/>
      <c r="T173" s="298"/>
      <c r="U173" s="23"/>
      <c r="V173" s="23"/>
      <c r="W173" s="23"/>
      <c r="X173" s="23"/>
      <c r="Y173" s="23"/>
      <c r="Z173" s="23"/>
      <c r="AA173" s="23"/>
      <c r="AB173" s="23"/>
    </row>
    <row r="174" spans="1:28" x14ac:dyDescent="0.25">
      <c r="A174" s="23"/>
      <c r="B174" s="23"/>
      <c r="C174" s="23"/>
      <c r="D174" s="23"/>
      <c r="E174" s="294" t="s">
        <v>155</v>
      </c>
      <c r="F174" s="294"/>
      <c r="G174" s="294"/>
      <c r="H174" s="294"/>
      <c r="I174" s="294"/>
      <c r="J174" s="294"/>
      <c r="K174" s="294"/>
      <c r="L174" s="294"/>
      <c r="M174" s="298"/>
      <c r="N174" s="298"/>
      <c r="O174" s="298"/>
      <c r="P174" s="298"/>
      <c r="Q174" s="298"/>
      <c r="R174" s="298"/>
      <c r="S174" s="298"/>
      <c r="T174" s="298"/>
      <c r="U174" s="23"/>
      <c r="V174" s="23"/>
      <c r="W174" s="23"/>
      <c r="X174" s="23"/>
      <c r="Y174" s="23"/>
      <c r="Z174" s="23"/>
      <c r="AA174" s="23"/>
      <c r="AB174" s="23"/>
    </row>
    <row r="175" spans="1:28" x14ac:dyDescent="0.25">
      <c r="A175" s="23"/>
      <c r="B175" s="23"/>
      <c r="C175" s="23"/>
      <c r="D175" s="23"/>
      <c r="E175" s="295" t="s">
        <v>156</v>
      </c>
      <c r="F175" s="295"/>
      <c r="G175" s="295"/>
      <c r="H175" s="295"/>
      <c r="I175" s="295"/>
      <c r="J175" s="295"/>
      <c r="K175" s="295"/>
      <c r="L175" s="295"/>
      <c r="M175" s="298"/>
      <c r="N175" s="298"/>
      <c r="O175" s="298"/>
      <c r="P175" s="298"/>
      <c r="Q175" s="298"/>
      <c r="R175" s="298"/>
      <c r="S175" s="298"/>
      <c r="T175" s="298"/>
      <c r="U175" s="23"/>
      <c r="V175" s="23"/>
      <c r="W175" s="23"/>
      <c r="X175" s="23"/>
      <c r="Y175" s="23"/>
      <c r="Z175" s="23"/>
      <c r="AA175" s="23"/>
      <c r="AB175" s="23"/>
    </row>
    <row r="176" spans="1:28" x14ac:dyDescent="0.25">
      <c r="A176" s="23"/>
      <c r="B176" s="23"/>
      <c r="C176" s="23"/>
      <c r="D176" s="23"/>
      <c r="E176" s="295" t="s">
        <v>158</v>
      </c>
      <c r="F176" s="295"/>
      <c r="G176" s="295"/>
      <c r="H176" s="295"/>
      <c r="I176" s="295"/>
      <c r="J176" s="295"/>
      <c r="K176" s="295"/>
      <c r="L176" s="295"/>
      <c r="M176" s="298"/>
      <c r="N176" s="298"/>
      <c r="O176" s="298"/>
      <c r="P176" s="298"/>
      <c r="Q176" s="298"/>
      <c r="R176" s="298"/>
      <c r="S176" s="298"/>
      <c r="T176" s="298"/>
      <c r="U176" s="23"/>
      <c r="V176" s="23"/>
      <c r="W176" s="23"/>
      <c r="X176" s="23"/>
      <c r="Y176" s="23"/>
      <c r="Z176" s="23"/>
      <c r="AA176" s="23"/>
      <c r="AB176" s="23"/>
    </row>
    <row r="177" spans="1:28" x14ac:dyDescent="0.25">
      <c r="A177" s="23"/>
      <c r="B177" s="23"/>
      <c r="C177" s="23"/>
      <c r="D177" s="23"/>
      <c r="E177" s="296" t="s">
        <v>157</v>
      </c>
      <c r="F177" s="296"/>
      <c r="G177" s="296"/>
      <c r="H177" s="296"/>
      <c r="I177" s="296"/>
      <c r="J177" s="296"/>
      <c r="K177" s="296"/>
      <c r="L177" s="296"/>
      <c r="M177" s="297"/>
      <c r="N177" s="297"/>
      <c r="O177" s="297"/>
      <c r="P177" s="297"/>
      <c r="Q177" s="297"/>
      <c r="R177" s="297"/>
      <c r="S177" s="297"/>
      <c r="T177" s="297"/>
      <c r="U177" s="23"/>
      <c r="V177" s="23"/>
      <c r="W177" s="23"/>
      <c r="X177" s="23"/>
      <c r="Y177" s="23"/>
      <c r="Z177" s="23"/>
      <c r="AA177" s="23"/>
      <c r="AB177" s="23"/>
    </row>
    <row r="178" spans="1:28" x14ac:dyDescent="0.25">
      <c r="A178" s="23"/>
      <c r="B178" s="23"/>
      <c r="C178" s="23"/>
      <c r="D178" s="23"/>
      <c r="E178" s="296" t="s">
        <v>159</v>
      </c>
      <c r="F178" s="296"/>
      <c r="G178" s="296"/>
      <c r="H178" s="296"/>
      <c r="I178" s="296"/>
      <c r="J178" s="296"/>
      <c r="K178" s="296"/>
      <c r="L178" s="296"/>
      <c r="M178" s="297"/>
      <c r="N178" s="297"/>
      <c r="O178" s="297"/>
      <c r="P178" s="297"/>
      <c r="Q178" s="297"/>
      <c r="R178" s="297"/>
      <c r="S178" s="297"/>
      <c r="T178" s="297"/>
      <c r="U178" s="27"/>
      <c r="V178" s="23"/>
      <c r="W178" s="23"/>
      <c r="X178" s="23"/>
      <c r="Y178" s="23"/>
      <c r="Z178" s="23"/>
      <c r="AA178" s="23"/>
      <c r="AB178" s="23"/>
    </row>
    <row r="179" spans="1:28" x14ac:dyDescent="0.25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</row>
    <row r="180" spans="1:28" x14ac:dyDescent="0.25">
      <c r="A180" s="23"/>
      <c r="B180" s="141" t="s">
        <v>160</v>
      </c>
      <c r="C180" s="122"/>
      <c r="D180" s="122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  <c r="R180" s="122"/>
      <c r="S180" s="122"/>
      <c r="T180" s="122"/>
      <c r="U180" s="122"/>
      <c r="V180" s="122"/>
      <c r="W180" s="122"/>
      <c r="X180" s="122"/>
      <c r="Y180" s="122"/>
      <c r="Z180" s="122"/>
      <c r="AA180" s="23"/>
      <c r="AB180" s="23"/>
    </row>
    <row r="181" spans="1:28" x14ac:dyDescent="0.25">
      <c r="A181" s="23"/>
      <c r="B181" s="188" t="s">
        <v>161</v>
      </c>
      <c r="C181" s="188"/>
      <c r="D181" s="188"/>
      <c r="E181" s="188"/>
      <c r="F181" s="188"/>
      <c r="G181" s="188"/>
      <c r="H181" s="188"/>
      <c r="I181" s="188"/>
      <c r="J181" s="188"/>
      <c r="K181" s="188"/>
      <c r="L181" s="188"/>
      <c r="M181" s="188"/>
      <c r="N181" s="188"/>
      <c r="O181" s="188"/>
      <c r="P181" s="188"/>
      <c r="Q181" s="188"/>
      <c r="R181" s="188"/>
      <c r="S181" s="188"/>
      <c r="T181" s="188"/>
      <c r="U181" s="188"/>
      <c r="V181" s="188"/>
      <c r="W181" s="188"/>
      <c r="X181" s="188"/>
      <c r="Y181" s="188"/>
      <c r="Z181" s="188"/>
      <c r="AA181" s="23"/>
      <c r="AB181" s="23"/>
    </row>
    <row r="182" spans="1:28" x14ac:dyDescent="0.25">
      <c r="A182" s="23"/>
      <c r="B182" s="122" t="s">
        <v>162</v>
      </c>
      <c r="C182" s="122"/>
      <c r="D182" s="122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  <c r="AA182" s="23"/>
      <c r="AB182" s="23"/>
    </row>
    <row r="183" spans="1:28" x14ac:dyDescent="0.25">
      <c r="A183" s="23"/>
      <c r="B183" s="188" t="s">
        <v>163</v>
      </c>
      <c r="C183" s="188"/>
      <c r="D183" s="188"/>
      <c r="E183" s="188"/>
      <c r="F183" s="188"/>
      <c r="G183" s="188"/>
      <c r="H183" s="188"/>
      <c r="I183" s="188"/>
      <c r="J183" s="188"/>
      <c r="K183" s="188"/>
      <c r="L183" s="188"/>
      <c r="M183" s="188"/>
      <c r="N183" s="188"/>
      <c r="O183" s="188"/>
      <c r="P183" s="188"/>
      <c r="Q183" s="188"/>
      <c r="R183" s="188"/>
      <c r="S183" s="188"/>
      <c r="T183" s="188"/>
      <c r="U183" s="188"/>
      <c r="V183" s="188"/>
      <c r="W183" s="188"/>
      <c r="X183" s="188"/>
      <c r="Y183" s="188"/>
      <c r="Z183" s="188"/>
      <c r="AA183" s="23"/>
      <c r="AB183" s="23"/>
    </row>
    <row r="184" spans="1:28" x14ac:dyDescent="0.25">
      <c r="A184" s="23"/>
      <c r="B184" s="188" t="s">
        <v>175</v>
      </c>
      <c r="C184" s="188"/>
      <c r="D184" s="188"/>
      <c r="E184" s="188"/>
      <c r="F184" s="188"/>
      <c r="G184" s="188"/>
      <c r="H184" s="188"/>
      <c r="I184" s="188"/>
      <c r="J184" s="188"/>
      <c r="K184" s="188"/>
      <c r="L184" s="188"/>
      <c r="M184" s="188"/>
      <c r="N184" s="188"/>
      <c r="O184" s="188"/>
      <c r="P184" s="188"/>
      <c r="Q184" s="188"/>
      <c r="R184" s="188"/>
      <c r="S184" s="188"/>
      <c r="T184" s="188"/>
      <c r="U184" s="188"/>
      <c r="V184" s="188"/>
      <c r="W184" s="188"/>
      <c r="X184" s="188"/>
      <c r="Y184" s="188"/>
      <c r="Z184" s="188"/>
      <c r="AA184" s="23"/>
      <c r="AB184" s="23"/>
    </row>
    <row r="185" spans="1:28" x14ac:dyDescent="0.25">
      <c r="A185" s="23"/>
      <c r="B185" s="188" t="s">
        <v>164</v>
      </c>
      <c r="C185" s="188"/>
      <c r="D185" s="188"/>
      <c r="E185" s="188"/>
      <c r="F185" s="188"/>
      <c r="G185" s="188"/>
      <c r="H185" s="188"/>
      <c r="I185" s="188"/>
      <c r="J185" s="188"/>
      <c r="K185" s="188"/>
      <c r="L185" s="188"/>
      <c r="M185" s="188"/>
      <c r="N185" s="188"/>
      <c r="O185" s="188"/>
      <c r="P185" s="188"/>
      <c r="Q185" s="188"/>
      <c r="R185" s="188"/>
      <c r="S185" s="188"/>
      <c r="T185" s="188"/>
      <c r="U185" s="188"/>
      <c r="V185" s="188"/>
      <c r="W185" s="188"/>
      <c r="X185" s="188"/>
      <c r="Y185" s="188"/>
      <c r="Z185" s="188"/>
      <c r="AA185" s="23"/>
      <c r="AB185" s="23"/>
    </row>
    <row r="186" spans="1:28" x14ac:dyDescent="0.25">
      <c r="A186" s="23"/>
      <c r="B186" s="188" t="s">
        <v>165</v>
      </c>
      <c r="C186" s="188"/>
      <c r="D186" s="188"/>
      <c r="E186" s="188"/>
      <c r="F186" s="188"/>
      <c r="G186" s="188"/>
      <c r="H186" s="188"/>
      <c r="I186" s="188"/>
      <c r="J186" s="188"/>
      <c r="K186" s="188"/>
      <c r="L186" s="188"/>
      <c r="M186" s="188"/>
      <c r="N186" s="188"/>
      <c r="O186" s="188"/>
      <c r="P186" s="188"/>
      <c r="Q186" s="188"/>
      <c r="R186" s="188"/>
      <c r="S186" s="188"/>
      <c r="T186" s="188"/>
      <c r="U186" s="188"/>
      <c r="V186" s="188"/>
      <c r="W186" s="188"/>
      <c r="X186" s="188"/>
      <c r="Y186" s="188"/>
      <c r="Z186" s="188"/>
      <c r="AA186" s="23"/>
      <c r="AB186" s="23"/>
    </row>
    <row r="187" spans="1:28" x14ac:dyDescent="0.25">
      <c r="A187" s="23"/>
      <c r="B187" s="188" t="s">
        <v>166</v>
      </c>
      <c r="C187" s="188"/>
      <c r="D187" s="188"/>
      <c r="E187" s="188"/>
      <c r="F187" s="188"/>
      <c r="G187" s="188"/>
      <c r="H187" s="188"/>
      <c r="I187" s="188"/>
      <c r="J187" s="188"/>
      <c r="K187" s="188"/>
      <c r="L187" s="188"/>
      <c r="M187" s="188"/>
      <c r="N187" s="188"/>
      <c r="O187" s="188"/>
      <c r="P187" s="188"/>
      <c r="Q187" s="188"/>
      <c r="R187" s="188"/>
      <c r="S187" s="188"/>
      <c r="T187" s="188"/>
      <c r="U187" s="188"/>
      <c r="V187" s="188"/>
      <c r="W187" s="188"/>
      <c r="X187" s="188"/>
      <c r="Y187" s="188"/>
      <c r="Z187" s="188"/>
      <c r="AA187" s="23"/>
      <c r="AB187" s="23"/>
    </row>
    <row r="188" spans="1:28" x14ac:dyDescent="0.25">
      <c r="A188" s="23"/>
      <c r="B188" s="122" t="s">
        <v>167</v>
      </c>
      <c r="C188" s="122"/>
      <c r="D188" s="122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  <c r="AA188" s="23"/>
      <c r="AB188" s="23"/>
    </row>
    <row r="189" spans="1:28" x14ac:dyDescent="0.25">
      <c r="A189" s="23"/>
      <c r="B189" s="122"/>
      <c r="C189" s="186" t="s">
        <v>168</v>
      </c>
      <c r="D189" s="186"/>
      <c r="E189" s="186"/>
      <c r="F189" s="186"/>
      <c r="G189" s="186"/>
      <c r="H189" s="186"/>
      <c r="I189" s="186"/>
      <c r="J189" s="186"/>
      <c r="K189" s="186"/>
      <c r="L189" s="186"/>
      <c r="M189" s="186"/>
      <c r="N189" s="186"/>
      <c r="O189" s="186"/>
      <c r="P189" s="186"/>
      <c r="Q189" s="186"/>
      <c r="R189" s="186"/>
      <c r="S189" s="186"/>
      <c r="T189" s="186"/>
      <c r="U189" s="186"/>
      <c r="V189" s="186"/>
      <c r="W189" s="186"/>
      <c r="X189" s="186"/>
      <c r="Y189" s="186"/>
      <c r="Z189" s="186"/>
      <c r="AA189" s="23"/>
      <c r="AB189" s="23"/>
    </row>
    <row r="190" spans="1:28" x14ac:dyDescent="0.25">
      <c r="A190" s="23"/>
      <c r="B190" s="122"/>
      <c r="C190" s="186" t="s">
        <v>169</v>
      </c>
      <c r="D190" s="186"/>
      <c r="E190" s="186"/>
      <c r="F190" s="186"/>
      <c r="G190" s="186"/>
      <c r="H190" s="186"/>
      <c r="I190" s="186"/>
      <c r="J190" s="186"/>
      <c r="K190" s="186"/>
      <c r="L190" s="186"/>
      <c r="M190" s="186"/>
      <c r="N190" s="186"/>
      <c r="O190" s="186"/>
      <c r="P190" s="186"/>
      <c r="Q190" s="186"/>
      <c r="R190" s="186"/>
      <c r="S190" s="186"/>
      <c r="T190" s="186"/>
      <c r="U190" s="186"/>
      <c r="V190" s="186"/>
      <c r="W190" s="186"/>
      <c r="X190" s="186"/>
      <c r="Y190" s="186"/>
      <c r="Z190" s="186"/>
      <c r="AA190" s="23"/>
      <c r="AB190" s="23"/>
    </row>
    <row r="191" spans="1:28" x14ac:dyDescent="0.25">
      <c r="A191" s="23"/>
      <c r="B191" s="122"/>
      <c r="C191" s="186" t="s">
        <v>170</v>
      </c>
      <c r="D191" s="186"/>
      <c r="E191" s="186"/>
      <c r="F191" s="186"/>
      <c r="G191" s="186"/>
      <c r="H191" s="186"/>
      <c r="I191" s="186"/>
      <c r="J191" s="186"/>
      <c r="K191" s="186"/>
      <c r="L191" s="186"/>
      <c r="M191" s="186"/>
      <c r="N191" s="186"/>
      <c r="O191" s="186"/>
      <c r="P191" s="186"/>
      <c r="Q191" s="186"/>
      <c r="R191" s="186"/>
      <c r="S191" s="186"/>
      <c r="T191" s="186"/>
      <c r="U191" s="186"/>
      <c r="V191" s="186"/>
      <c r="W191" s="186"/>
      <c r="X191" s="186"/>
      <c r="Y191" s="186"/>
      <c r="Z191" s="186"/>
      <c r="AA191" s="23"/>
      <c r="AB191" s="23"/>
    </row>
    <row r="192" spans="1:28" x14ac:dyDescent="0.25">
      <c r="A192" s="23"/>
      <c r="B192" s="122"/>
      <c r="C192" s="136" t="s">
        <v>190</v>
      </c>
      <c r="D192" s="136"/>
      <c r="E192" s="136"/>
      <c r="F192" s="136"/>
      <c r="G192" s="136"/>
      <c r="H192" s="136"/>
      <c r="I192" s="136"/>
      <c r="J192" s="136"/>
      <c r="K192" s="136"/>
      <c r="L192" s="136"/>
      <c r="M192" s="136"/>
      <c r="N192" s="136"/>
      <c r="O192" s="136"/>
      <c r="P192" s="136"/>
      <c r="Q192" s="136"/>
      <c r="R192" s="136"/>
      <c r="S192" s="136"/>
      <c r="T192" s="136"/>
      <c r="U192" s="136"/>
      <c r="V192" s="136"/>
      <c r="W192" s="136"/>
      <c r="X192" s="136"/>
      <c r="Y192" s="136"/>
      <c r="Z192" s="136"/>
      <c r="AA192" s="23"/>
      <c r="AB192" s="23"/>
    </row>
    <row r="193" spans="1:28" x14ac:dyDescent="0.25">
      <c r="A193" s="23"/>
      <c r="B193" s="122"/>
      <c r="C193" s="122" t="s">
        <v>171</v>
      </c>
      <c r="D193" s="122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122"/>
      <c r="W193" s="122"/>
      <c r="X193" s="122"/>
      <c r="Y193" s="122"/>
      <c r="Z193" s="122"/>
      <c r="AA193" s="23"/>
      <c r="AB193" s="23"/>
    </row>
    <row r="194" spans="1:28" x14ac:dyDescent="0.25">
      <c r="A194" s="23"/>
      <c r="B194" s="122"/>
      <c r="C194" s="122" t="s">
        <v>508</v>
      </c>
      <c r="D194" s="122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  <c r="AA194" s="23"/>
      <c r="AB194" s="23"/>
    </row>
    <row r="195" spans="1:28" x14ac:dyDescent="0.25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</row>
    <row r="196" spans="1:28" x14ac:dyDescent="0.25">
      <c r="A196" s="23"/>
      <c r="B196" s="23"/>
      <c r="C196" s="23"/>
      <c r="D196" s="183" t="s">
        <v>566</v>
      </c>
      <c r="E196" s="184"/>
      <c r="F196" s="184"/>
      <c r="G196" s="184"/>
      <c r="H196" s="184"/>
      <c r="I196" s="184"/>
      <c r="J196" s="184"/>
      <c r="K196" s="184"/>
      <c r="L196" s="184"/>
      <c r="M196" s="184"/>
      <c r="N196" s="184"/>
      <c r="O196" s="184"/>
      <c r="P196" s="184"/>
      <c r="Q196" s="184"/>
      <c r="R196" s="184"/>
      <c r="S196" s="184"/>
      <c r="T196" s="184"/>
      <c r="U196" s="184"/>
      <c r="V196" s="184"/>
      <c r="W196" s="185"/>
      <c r="X196" s="250">
        <v>0.25</v>
      </c>
      <c r="Y196" s="251"/>
      <c r="Z196" s="23"/>
      <c r="AA196" s="23"/>
      <c r="AB196" s="23"/>
    </row>
    <row r="197" spans="1:28" x14ac:dyDescent="0.25">
      <c r="A197" s="23"/>
      <c r="B197" s="23"/>
      <c r="C197" s="23"/>
      <c r="D197" s="183" t="s">
        <v>172</v>
      </c>
      <c r="E197" s="184"/>
      <c r="F197" s="184"/>
      <c r="G197" s="184"/>
      <c r="H197" s="184"/>
      <c r="I197" s="184"/>
      <c r="J197" s="184"/>
      <c r="K197" s="184"/>
      <c r="L197" s="184"/>
      <c r="M197" s="184"/>
      <c r="N197" s="184"/>
      <c r="O197" s="184"/>
      <c r="P197" s="184"/>
      <c r="Q197" s="184"/>
      <c r="R197" s="184"/>
      <c r="S197" s="184"/>
      <c r="T197" s="184"/>
      <c r="U197" s="184"/>
      <c r="V197" s="184"/>
      <c r="W197" s="184"/>
      <c r="X197" s="250">
        <v>0.5</v>
      </c>
      <c r="Y197" s="251"/>
      <c r="Z197" s="23"/>
      <c r="AA197" s="23"/>
      <c r="AB197" s="23"/>
    </row>
    <row r="198" spans="1:28" x14ac:dyDescent="0.25">
      <c r="A198" s="23"/>
      <c r="B198" s="23"/>
      <c r="C198" s="23"/>
      <c r="D198" s="183" t="s">
        <v>567</v>
      </c>
      <c r="E198" s="184"/>
      <c r="F198" s="184"/>
      <c r="G198" s="184"/>
      <c r="H198" s="184"/>
      <c r="I198" s="184"/>
      <c r="J198" s="184"/>
      <c r="K198" s="184"/>
      <c r="L198" s="184"/>
      <c r="M198" s="184"/>
      <c r="N198" s="184"/>
      <c r="O198" s="184"/>
      <c r="P198" s="184"/>
      <c r="Q198" s="184"/>
      <c r="R198" s="184"/>
      <c r="S198" s="184"/>
      <c r="T198" s="184"/>
      <c r="U198" s="184"/>
      <c r="V198" s="184"/>
      <c r="W198" s="184"/>
      <c r="X198" s="250">
        <v>0.75</v>
      </c>
      <c r="Y198" s="251"/>
      <c r="Z198" s="23"/>
      <c r="AA198" s="23"/>
      <c r="AB198" s="23"/>
    </row>
    <row r="199" spans="1:28" x14ac:dyDescent="0.25">
      <c r="A199" s="23"/>
      <c r="B199" s="23"/>
      <c r="C199" s="23"/>
      <c r="D199" s="161" t="s">
        <v>568</v>
      </c>
      <c r="E199" s="162"/>
      <c r="F199" s="162"/>
      <c r="G199" s="162"/>
      <c r="H199" s="162"/>
      <c r="I199" s="162"/>
      <c r="J199" s="162"/>
      <c r="K199" s="162"/>
      <c r="L199" s="162"/>
      <c r="M199" s="162"/>
      <c r="N199" s="162"/>
      <c r="O199" s="162"/>
      <c r="P199" s="162"/>
      <c r="Q199" s="162"/>
      <c r="R199" s="162"/>
      <c r="S199" s="162"/>
      <c r="T199" s="162"/>
      <c r="U199" s="162"/>
      <c r="V199" s="162"/>
      <c r="W199" s="162"/>
      <c r="X199" s="250">
        <v>1</v>
      </c>
      <c r="Y199" s="251"/>
      <c r="Z199" s="23"/>
      <c r="AA199" s="23"/>
      <c r="AB199" s="23"/>
    </row>
    <row r="200" spans="1:28" x14ac:dyDescent="0.25">
      <c r="A200" s="23"/>
      <c r="B200" s="23"/>
      <c r="C200" s="23"/>
      <c r="D200" s="122" t="s">
        <v>173</v>
      </c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  <c r="AA200" s="122"/>
      <c r="AB200" s="23"/>
    </row>
    <row r="201" spans="1:28" x14ac:dyDescent="0.25">
      <c r="A201" s="23"/>
      <c r="B201" s="23"/>
      <c r="C201" s="23"/>
      <c r="D201" s="122" t="s">
        <v>174</v>
      </c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  <c r="R201" s="122"/>
      <c r="S201" s="122"/>
      <c r="T201" s="122"/>
      <c r="U201" s="122"/>
      <c r="V201" s="122"/>
      <c r="W201" s="122"/>
      <c r="X201" s="122"/>
      <c r="Y201" s="122"/>
      <c r="Z201" s="122"/>
      <c r="AA201" s="122"/>
      <c r="AB201" s="23"/>
    </row>
    <row r="202" spans="1:28" x14ac:dyDescent="0.25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</row>
    <row r="203" spans="1:28" s="6" customFormat="1" x14ac:dyDescent="0.25">
      <c r="A203" s="23"/>
      <c r="B203" s="246" t="s">
        <v>193</v>
      </c>
      <c r="C203" s="246"/>
      <c r="D203" s="246"/>
      <c r="E203" s="246"/>
      <c r="F203" s="246"/>
      <c r="G203" s="246"/>
      <c r="H203" s="246"/>
      <c r="I203" s="246"/>
      <c r="J203" s="246"/>
      <c r="K203" s="246"/>
      <c r="L203" s="246"/>
      <c r="M203" s="246"/>
      <c r="N203" s="247" t="s">
        <v>194</v>
      </c>
      <c r="O203" s="247"/>
      <c r="P203" s="247"/>
      <c r="Q203" s="247"/>
      <c r="R203" s="247"/>
      <c r="S203" s="247"/>
      <c r="T203" s="247" t="s">
        <v>194</v>
      </c>
      <c r="U203" s="247"/>
      <c r="V203" s="247"/>
      <c r="W203" s="247"/>
      <c r="X203" s="247"/>
      <c r="Y203" s="247"/>
      <c r="Z203" s="23"/>
      <c r="AA203" s="23"/>
      <c r="AB203" s="23"/>
    </row>
    <row r="204" spans="1:28" s="6" customFormat="1" x14ac:dyDescent="0.25">
      <c r="A204" s="23"/>
      <c r="B204" s="246"/>
      <c r="C204" s="246"/>
      <c r="D204" s="246"/>
      <c r="E204" s="246"/>
      <c r="F204" s="246"/>
      <c r="G204" s="246"/>
      <c r="H204" s="246"/>
      <c r="I204" s="246"/>
      <c r="J204" s="246"/>
      <c r="K204" s="246"/>
      <c r="L204" s="246"/>
      <c r="M204" s="246"/>
      <c r="N204" s="248" t="s">
        <v>195</v>
      </c>
      <c r="O204" s="248"/>
      <c r="P204" s="248"/>
      <c r="Q204" s="249"/>
      <c r="R204" s="249"/>
      <c r="S204" s="249"/>
      <c r="T204" s="248" t="s">
        <v>196</v>
      </c>
      <c r="U204" s="248"/>
      <c r="V204" s="248"/>
      <c r="W204" s="248"/>
      <c r="X204" s="248"/>
      <c r="Y204" s="248"/>
      <c r="Z204" s="23"/>
      <c r="AA204" s="23"/>
      <c r="AB204" s="23"/>
    </row>
    <row r="205" spans="1:28" s="6" customFormat="1" x14ac:dyDescent="0.25">
      <c r="A205" s="23"/>
      <c r="B205" s="219" t="s">
        <v>197</v>
      </c>
      <c r="C205" s="219"/>
      <c r="D205" s="219"/>
      <c r="E205" s="219"/>
      <c r="F205" s="219"/>
      <c r="G205" s="219"/>
      <c r="H205" s="219"/>
      <c r="I205" s="219"/>
      <c r="J205" s="219"/>
      <c r="K205" s="219"/>
      <c r="L205" s="219"/>
      <c r="M205" s="219"/>
      <c r="N205" s="216"/>
      <c r="O205" s="217"/>
      <c r="P205" s="218"/>
      <c r="Q205" s="210"/>
      <c r="R205" s="211"/>
      <c r="S205" s="212"/>
      <c r="T205" s="213"/>
      <c r="U205" s="214"/>
      <c r="V205" s="215"/>
      <c r="W205" s="210"/>
      <c r="X205" s="211"/>
      <c r="Y205" s="212"/>
      <c r="Z205" s="23"/>
      <c r="AA205" s="23"/>
      <c r="AB205" s="23"/>
    </row>
    <row r="206" spans="1:28" s="6" customFormat="1" x14ac:dyDescent="0.25">
      <c r="A206" s="23"/>
      <c r="B206" s="227" t="s">
        <v>198</v>
      </c>
      <c r="C206" s="228"/>
      <c r="D206" s="228"/>
      <c r="E206" s="228"/>
      <c r="F206" s="228"/>
      <c r="G206" s="228"/>
      <c r="H206" s="228"/>
      <c r="I206" s="228"/>
      <c r="J206" s="228"/>
      <c r="K206" s="228"/>
      <c r="L206" s="228"/>
      <c r="M206" s="229"/>
      <c r="N206" s="310"/>
      <c r="O206" s="311"/>
      <c r="P206" s="312"/>
      <c r="Q206" s="302">
        <f>SUM(N207:P210)</f>
        <v>0</v>
      </c>
      <c r="R206" s="303"/>
      <c r="S206" s="304"/>
      <c r="T206" s="221"/>
      <c r="U206" s="222"/>
      <c r="V206" s="223"/>
      <c r="W206" s="316">
        <f>SUM(T207:V210)</f>
        <v>0</v>
      </c>
      <c r="X206" s="317"/>
      <c r="Y206" s="318"/>
      <c r="Z206" s="23"/>
      <c r="AA206" s="23"/>
      <c r="AB206" s="23"/>
    </row>
    <row r="207" spans="1:28" s="6" customFormat="1" x14ac:dyDescent="0.25">
      <c r="A207" s="23"/>
      <c r="B207" s="38"/>
      <c r="C207" s="220" t="s">
        <v>199</v>
      </c>
      <c r="D207" s="220"/>
      <c r="E207" s="220"/>
      <c r="F207" s="220"/>
      <c r="G207" s="220"/>
      <c r="H207" s="220"/>
      <c r="I207" s="220"/>
      <c r="J207" s="220"/>
      <c r="K207" s="220"/>
      <c r="L207" s="220"/>
      <c r="M207" s="220"/>
      <c r="N207" s="224"/>
      <c r="O207" s="225"/>
      <c r="P207" s="226"/>
      <c r="Q207" s="230"/>
      <c r="R207" s="230"/>
      <c r="S207" s="231"/>
      <c r="T207" s="224"/>
      <c r="U207" s="225"/>
      <c r="V207" s="226"/>
      <c r="W207" s="319"/>
      <c r="X207" s="230"/>
      <c r="Y207" s="231"/>
      <c r="Z207" s="23"/>
      <c r="AA207" s="23"/>
      <c r="AB207" s="23"/>
    </row>
    <row r="208" spans="1:28" s="6" customFormat="1" x14ac:dyDescent="0.25">
      <c r="A208" s="23"/>
      <c r="B208" s="38"/>
      <c r="C208" s="220" t="s">
        <v>200</v>
      </c>
      <c r="D208" s="220"/>
      <c r="E208" s="220"/>
      <c r="F208" s="220"/>
      <c r="G208" s="220"/>
      <c r="H208" s="220"/>
      <c r="I208" s="220"/>
      <c r="J208" s="220"/>
      <c r="K208" s="220"/>
      <c r="L208" s="220"/>
      <c r="M208" s="220"/>
      <c r="N208" s="224"/>
      <c r="O208" s="225"/>
      <c r="P208" s="226"/>
      <c r="Q208" s="230"/>
      <c r="R208" s="230"/>
      <c r="S208" s="231"/>
      <c r="T208" s="224"/>
      <c r="U208" s="225"/>
      <c r="V208" s="226"/>
      <c r="W208" s="319"/>
      <c r="X208" s="230"/>
      <c r="Y208" s="231"/>
      <c r="Z208" s="23"/>
      <c r="AA208" s="23"/>
      <c r="AB208" s="23"/>
    </row>
    <row r="209" spans="1:28" s="6" customFormat="1" x14ac:dyDescent="0.25">
      <c r="A209" s="23"/>
      <c r="B209" s="38"/>
      <c r="C209" s="220" t="s">
        <v>202</v>
      </c>
      <c r="D209" s="220"/>
      <c r="E209" s="220"/>
      <c r="F209" s="220"/>
      <c r="G209" s="220"/>
      <c r="H209" s="220"/>
      <c r="I209" s="220"/>
      <c r="J209" s="220"/>
      <c r="K209" s="220"/>
      <c r="L209" s="220"/>
      <c r="M209" s="220"/>
      <c r="N209" s="224"/>
      <c r="O209" s="225"/>
      <c r="P209" s="226"/>
      <c r="Q209" s="230"/>
      <c r="R209" s="230"/>
      <c r="S209" s="231"/>
      <c r="T209" s="224"/>
      <c r="U209" s="225"/>
      <c r="V209" s="226"/>
      <c r="W209" s="319"/>
      <c r="X209" s="230"/>
      <c r="Y209" s="231"/>
      <c r="Z209" s="23"/>
      <c r="AA209" s="23"/>
      <c r="AB209" s="23"/>
    </row>
    <row r="210" spans="1:28" s="6" customFormat="1" x14ac:dyDescent="0.25">
      <c r="A210" s="23"/>
      <c r="B210" s="38"/>
      <c r="C210" s="220" t="s">
        <v>201</v>
      </c>
      <c r="D210" s="220"/>
      <c r="E210" s="220"/>
      <c r="F210" s="220"/>
      <c r="G210" s="220"/>
      <c r="H210" s="220"/>
      <c r="I210" s="220"/>
      <c r="J210" s="220"/>
      <c r="K210" s="220"/>
      <c r="L210" s="220"/>
      <c r="M210" s="220"/>
      <c r="N210" s="224"/>
      <c r="O210" s="225"/>
      <c r="P210" s="226"/>
      <c r="Q210" s="230"/>
      <c r="R210" s="230"/>
      <c r="S210" s="231"/>
      <c r="T210" s="224"/>
      <c r="U210" s="225"/>
      <c r="V210" s="226"/>
      <c r="W210" s="319"/>
      <c r="X210" s="230"/>
      <c r="Y210" s="231"/>
      <c r="Z210" s="23"/>
      <c r="AA210" s="23"/>
      <c r="AB210" s="23"/>
    </row>
    <row r="211" spans="1:28" s="6" customFormat="1" x14ac:dyDescent="0.25">
      <c r="A211" s="23"/>
      <c r="B211" s="227" t="s">
        <v>203</v>
      </c>
      <c r="C211" s="228"/>
      <c r="D211" s="228"/>
      <c r="E211" s="228"/>
      <c r="F211" s="228"/>
      <c r="G211" s="228"/>
      <c r="H211" s="228"/>
      <c r="I211" s="228"/>
      <c r="J211" s="228"/>
      <c r="K211" s="228"/>
      <c r="L211" s="228"/>
      <c r="M211" s="229"/>
      <c r="N211" s="299"/>
      <c r="O211" s="300"/>
      <c r="P211" s="301"/>
      <c r="Q211" s="313">
        <f>SUM(N212:P215)</f>
        <v>0</v>
      </c>
      <c r="R211" s="314"/>
      <c r="S211" s="315"/>
      <c r="T211" s="224"/>
      <c r="U211" s="225"/>
      <c r="V211" s="226"/>
      <c r="W211" s="313">
        <f>SUM(T212:V216)</f>
        <v>0</v>
      </c>
      <c r="X211" s="314"/>
      <c r="Y211" s="315"/>
      <c r="Z211" s="23"/>
      <c r="AA211" s="23"/>
      <c r="AB211" s="23"/>
    </row>
    <row r="212" spans="1:28" s="6" customFormat="1" x14ac:dyDescent="0.25">
      <c r="A212" s="23"/>
      <c r="B212" s="38"/>
      <c r="C212" s="220" t="s">
        <v>199</v>
      </c>
      <c r="D212" s="220"/>
      <c r="E212" s="220"/>
      <c r="F212" s="220"/>
      <c r="G212" s="220"/>
      <c r="H212" s="220"/>
      <c r="I212" s="220"/>
      <c r="J212" s="220"/>
      <c r="K212" s="220"/>
      <c r="L212" s="220"/>
      <c r="M212" s="220"/>
      <c r="N212" s="224"/>
      <c r="O212" s="225"/>
      <c r="P212" s="226"/>
      <c r="Q212" s="230"/>
      <c r="R212" s="230"/>
      <c r="S212" s="231"/>
      <c r="T212" s="224"/>
      <c r="U212" s="225"/>
      <c r="V212" s="226"/>
      <c r="W212" s="319"/>
      <c r="X212" s="230"/>
      <c r="Y212" s="231"/>
      <c r="Z212" s="23"/>
      <c r="AA212" s="23"/>
      <c r="AB212" s="23"/>
    </row>
    <row r="213" spans="1:28" s="6" customFormat="1" x14ac:dyDescent="0.25">
      <c r="A213" s="23"/>
      <c r="B213" s="38"/>
      <c r="C213" s="220" t="s">
        <v>200</v>
      </c>
      <c r="D213" s="220"/>
      <c r="E213" s="220"/>
      <c r="F213" s="220"/>
      <c r="G213" s="220"/>
      <c r="H213" s="220"/>
      <c r="I213" s="220"/>
      <c r="J213" s="220"/>
      <c r="K213" s="220"/>
      <c r="L213" s="220"/>
      <c r="M213" s="220"/>
      <c r="N213" s="224"/>
      <c r="O213" s="225"/>
      <c r="P213" s="226"/>
      <c r="Q213" s="230"/>
      <c r="R213" s="230"/>
      <c r="S213" s="231"/>
      <c r="T213" s="224"/>
      <c r="U213" s="225"/>
      <c r="V213" s="226"/>
      <c r="W213" s="319"/>
      <c r="X213" s="230"/>
      <c r="Y213" s="231"/>
      <c r="Z213" s="23"/>
      <c r="AA213" s="23"/>
      <c r="AB213" s="23"/>
    </row>
    <row r="214" spans="1:28" s="6" customFormat="1" x14ac:dyDescent="0.25">
      <c r="A214" s="23"/>
      <c r="B214" s="38"/>
      <c r="C214" s="220" t="s">
        <v>202</v>
      </c>
      <c r="D214" s="220"/>
      <c r="E214" s="220"/>
      <c r="F214" s="220"/>
      <c r="G214" s="220"/>
      <c r="H214" s="220"/>
      <c r="I214" s="220"/>
      <c r="J214" s="220"/>
      <c r="K214" s="220"/>
      <c r="L214" s="220"/>
      <c r="M214" s="220"/>
      <c r="N214" s="224"/>
      <c r="O214" s="225"/>
      <c r="P214" s="226"/>
      <c r="Q214" s="230"/>
      <c r="R214" s="230"/>
      <c r="S214" s="231"/>
      <c r="T214" s="224"/>
      <c r="U214" s="225"/>
      <c r="V214" s="226"/>
      <c r="W214" s="319"/>
      <c r="X214" s="230"/>
      <c r="Y214" s="231"/>
      <c r="Z214" s="23"/>
      <c r="AA214" s="23"/>
      <c r="AB214" s="23"/>
    </row>
    <row r="215" spans="1:28" s="6" customFormat="1" x14ac:dyDescent="0.25">
      <c r="A215" s="23"/>
      <c r="B215" s="38"/>
      <c r="C215" s="220" t="s">
        <v>204</v>
      </c>
      <c r="D215" s="220"/>
      <c r="E215" s="220"/>
      <c r="F215" s="220"/>
      <c r="G215" s="220"/>
      <c r="H215" s="220"/>
      <c r="I215" s="220"/>
      <c r="J215" s="220"/>
      <c r="K215" s="220"/>
      <c r="L215" s="220"/>
      <c r="M215" s="220"/>
      <c r="N215" s="224"/>
      <c r="O215" s="225"/>
      <c r="P215" s="226"/>
      <c r="Q215" s="305"/>
      <c r="R215" s="305"/>
      <c r="S215" s="306"/>
      <c r="T215" s="224"/>
      <c r="U215" s="225"/>
      <c r="V215" s="226"/>
      <c r="W215" s="319"/>
      <c r="X215" s="230"/>
      <c r="Y215" s="231"/>
      <c r="Z215" s="23"/>
      <c r="AA215" s="23"/>
      <c r="AB215" s="23"/>
    </row>
    <row r="216" spans="1:28" s="7" customFormat="1" x14ac:dyDescent="0.25">
      <c r="A216" s="23"/>
      <c r="B216" s="39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1"/>
      <c r="N216" s="299"/>
      <c r="O216" s="300"/>
      <c r="P216" s="301"/>
      <c r="Q216" s="307"/>
      <c r="R216" s="308"/>
      <c r="S216" s="309"/>
      <c r="T216" s="224"/>
      <c r="U216" s="225"/>
      <c r="V216" s="226"/>
      <c r="W216" s="221"/>
      <c r="X216" s="222"/>
      <c r="Y216" s="223"/>
      <c r="Z216" s="23"/>
      <c r="AA216" s="23"/>
      <c r="AB216" s="23"/>
    </row>
    <row r="217" spans="1:28" s="7" customFormat="1" x14ac:dyDescent="0.25">
      <c r="A217" s="23"/>
      <c r="B217" s="291" t="s">
        <v>205</v>
      </c>
      <c r="C217" s="291"/>
      <c r="D217" s="291"/>
      <c r="E217" s="291"/>
      <c r="F217" s="291"/>
      <c r="G217" s="291"/>
      <c r="H217" s="291"/>
      <c r="I217" s="291"/>
      <c r="J217" s="291"/>
      <c r="K217" s="291"/>
      <c r="L217" s="291"/>
      <c r="M217" s="291"/>
      <c r="N217" s="291"/>
      <c r="O217" s="291"/>
      <c r="P217" s="291"/>
      <c r="Q217" s="292">
        <f>Q205+Q206-Q211</f>
        <v>0</v>
      </c>
      <c r="R217" s="292"/>
      <c r="S217" s="292"/>
      <c r="T217" s="320"/>
      <c r="U217" s="320"/>
      <c r="V217" s="320"/>
      <c r="W217" s="292">
        <f>W205+W206-W211</f>
        <v>0</v>
      </c>
      <c r="X217" s="292"/>
      <c r="Y217" s="292"/>
      <c r="Z217" s="23"/>
      <c r="AA217" s="23"/>
      <c r="AB217" s="23"/>
    </row>
    <row r="218" spans="1:28" s="7" customFormat="1" x14ac:dyDescent="0.25">
      <c r="A218" s="23"/>
      <c r="B218" s="219" t="s">
        <v>206</v>
      </c>
      <c r="C218" s="219"/>
      <c r="D218" s="219"/>
      <c r="E218" s="219"/>
      <c r="F218" s="219"/>
      <c r="G218" s="219"/>
      <c r="H218" s="219"/>
      <c r="I218" s="219"/>
      <c r="J218" s="219"/>
      <c r="K218" s="219"/>
      <c r="L218" s="219"/>
      <c r="M218" s="219"/>
      <c r="N218" s="219"/>
      <c r="O218" s="219"/>
      <c r="P218" s="219"/>
      <c r="Q218" s="326"/>
      <c r="R218" s="326"/>
      <c r="S218" s="326"/>
      <c r="T218" s="326"/>
      <c r="U218" s="326"/>
      <c r="V218" s="326"/>
      <c r="W218" s="326"/>
      <c r="X218" s="326"/>
      <c r="Y218" s="326"/>
      <c r="Z218" s="23"/>
      <c r="AA218" s="23"/>
      <c r="AB218" s="23"/>
    </row>
    <row r="219" spans="1:28" s="7" customFormat="1" x14ac:dyDescent="0.25">
      <c r="A219" s="23"/>
      <c r="B219" s="327" t="s">
        <v>207</v>
      </c>
      <c r="C219" s="327"/>
      <c r="D219" s="327"/>
      <c r="E219" s="327"/>
      <c r="F219" s="327"/>
      <c r="G219" s="327"/>
      <c r="H219" s="327"/>
      <c r="I219" s="327"/>
      <c r="J219" s="327"/>
      <c r="K219" s="327"/>
      <c r="L219" s="327"/>
      <c r="M219" s="327"/>
      <c r="N219" s="327"/>
      <c r="O219" s="327"/>
      <c r="P219" s="327"/>
      <c r="Q219" s="328"/>
      <c r="R219" s="328"/>
      <c r="S219" s="328"/>
      <c r="T219" s="328"/>
      <c r="U219" s="328"/>
      <c r="V219" s="328"/>
      <c r="W219" s="328"/>
      <c r="X219" s="328"/>
      <c r="Y219" s="328"/>
      <c r="Z219" s="23"/>
      <c r="AA219" s="23"/>
      <c r="AB219" s="23"/>
    </row>
    <row r="220" spans="1:28" s="7" customFormat="1" x14ac:dyDescent="0.25">
      <c r="A220" s="23"/>
      <c r="B220" s="291" t="s">
        <v>208</v>
      </c>
      <c r="C220" s="291"/>
      <c r="D220" s="291"/>
      <c r="E220" s="291"/>
      <c r="F220" s="291"/>
      <c r="G220" s="291"/>
      <c r="H220" s="291"/>
      <c r="I220" s="291"/>
      <c r="J220" s="291"/>
      <c r="K220" s="291"/>
      <c r="L220" s="291"/>
      <c r="M220" s="291"/>
      <c r="N220" s="291"/>
      <c r="O220" s="291"/>
      <c r="P220" s="291"/>
      <c r="Q220" s="292"/>
      <c r="R220" s="292"/>
      <c r="S220" s="292"/>
      <c r="T220" s="320"/>
      <c r="U220" s="320"/>
      <c r="V220" s="320"/>
      <c r="W220" s="292"/>
      <c r="X220" s="292"/>
      <c r="Y220" s="292"/>
      <c r="Z220" s="23"/>
      <c r="AA220" s="23"/>
      <c r="AB220" s="23"/>
    </row>
    <row r="221" spans="1:28" s="7" customFormat="1" ht="10.5" customHeight="1" x14ac:dyDescent="0.25">
      <c r="A221" s="23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</row>
    <row r="222" spans="1:28" x14ac:dyDescent="0.25">
      <c r="A222" s="23"/>
      <c r="B222" s="122" t="s">
        <v>176</v>
      </c>
      <c r="C222" s="122"/>
      <c r="D222" s="122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  <c r="R222" s="122"/>
      <c r="S222" s="122"/>
      <c r="T222" s="122"/>
      <c r="U222" s="122"/>
      <c r="V222" s="122"/>
      <c r="W222" s="122"/>
      <c r="X222" s="122"/>
      <c r="Y222" s="122"/>
      <c r="Z222" s="122"/>
      <c r="AA222" s="122"/>
      <c r="AB222" s="122"/>
    </row>
    <row r="223" spans="1:28" x14ac:dyDescent="0.25">
      <c r="A223" s="23"/>
      <c r="B223" s="191" t="s">
        <v>184</v>
      </c>
      <c r="C223" s="191"/>
      <c r="D223" s="191"/>
      <c r="E223" s="191"/>
      <c r="F223" s="191"/>
      <c r="G223" s="191"/>
      <c r="H223" s="191"/>
      <c r="I223" s="191"/>
      <c r="J223" s="191"/>
      <c r="K223" s="191"/>
      <c r="L223" s="191"/>
      <c r="M223" s="191"/>
      <c r="N223" s="191"/>
      <c r="O223" s="191"/>
      <c r="P223" s="191"/>
      <c r="Q223" s="191"/>
      <c r="R223" s="191"/>
      <c r="S223" s="191"/>
      <c r="T223" s="191"/>
      <c r="U223" s="191"/>
      <c r="V223" s="191"/>
      <c r="W223" s="191"/>
      <c r="X223" s="191"/>
      <c r="Y223" s="191"/>
      <c r="Z223" s="122"/>
      <c r="AA223" s="122"/>
      <c r="AB223" s="122"/>
    </row>
    <row r="224" spans="1:28" x14ac:dyDescent="0.25">
      <c r="A224" s="23"/>
      <c r="B224" s="191" t="s">
        <v>177</v>
      </c>
      <c r="C224" s="191"/>
      <c r="D224" s="191"/>
      <c r="E224" s="191"/>
      <c r="F224" s="191"/>
      <c r="G224" s="191"/>
      <c r="H224" s="191"/>
      <c r="I224" s="191"/>
      <c r="J224" s="191"/>
      <c r="K224" s="191"/>
      <c r="L224" s="191"/>
      <c r="M224" s="191"/>
      <c r="N224" s="191"/>
      <c r="O224" s="191"/>
      <c r="P224" s="191"/>
      <c r="Q224" s="191"/>
      <c r="R224" s="191"/>
      <c r="S224" s="191"/>
      <c r="T224" s="191"/>
      <c r="U224" s="191"/>
      <c r="V224" s="191"/>
      <c r="W224" s="191"/>
      <c r="X224" s="191"/>
      <c r="Y224" s="191"/>
      <c r="Z224" s="122"/>
      <c r="AA224" s="122"/>
      <c r="AB224" s="122"/>
    </row>
    <row r="225" spans="1:28" x14ac:dyDescent="0.25">
      <c r="A225" s="23"/>
      <c r="B225" s="191" t="s">
        <v>178</v>
      </c>
      <c r="C225" s="191"/>
      <c r="D225" s="191"/>
      <c r="E225" s="191"/>
      <c r="F225" s="191"/>
      <c r="G225" s="191"/>
      <c r="H225" s="191"/>
      <c r="I225" s="191"/>
      <c r="J225" s="191"/>
      <c r="K225" s="191"/>
      <c r="L225" s="191"/>
      <c r="M225" s="191"/>
      <c r="N225" s="191"/>
      <c r="O225" s="191"/>
      <c r="P225" s="191"/>
      <c r="Q225" s="191"/>
      <c r="R225" s="191"/>
      <c r="S225" s="191"/>
      <c r="T225" s="191"/>
      <c r="U225" s="191"/>
      <c r="V225" s="191"/>
      <c r="W225" s="191"/>
      <c r="X225" s="191"/>
      <c r="Y225" s="191"/>
      <c r="Z225" s="122"/>
      <c r="AA225" s="122"/>
      <c r="AB225" s="122"/>
    </row>
    <row r="226" spans="1:28" x14ac:dyDescent="0.25">
      <c r="A226" s="23"/>
      <c r="B226" s="191" t="s">
        <v>179</v>
      </c>
      <c r="C226" s="191"/>
      <c r="D226" s="191"/>
      <c r="E226" s="191"/>
      <c r="F226" s="191"/>
      <c r="G226" s="191"/>
      <c r="H226" s="191"/>
      <c r="I226" s="191"/>
      <c r="J226" s="191"/>
      <c r="K226" s="191"/>
      <c r="L226" s="191"/>
      <c r="M226" s="191"/>
      <c r="N226" s="191"/>
      <c r="O226" s="191"/>
      <c r="P226" s="191"/>
      <c r="Q226" s="191"/>
      <c r="R226" s="191"/>
      <c r="S226" s="191"/>
      <c r="T226" s="191"/>
      <c r="U226" s="191"/>
      <c r="V226" s="191"/>
      <c r="W226" s="191"/>
      <c r="X226" s="191"/>
      <c r="Y226" s="191"/>
      <c r="Z226" s="122"/>
      <c r="AA226" s="122"/>
      <c r="AB226" s="122"/>
    </row>
    <row r="227" spans="1:28" x14ac:dyDescent="0.25">
      <c r="A227" s="23"/>
      <c r="B227" s="140" t="s">
        <v>180</v>
      </c>
      <c r="C227" s="122"/>
      <c r="D227" s="122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  <c r="R227" s="122"/>
      <c r="S227" s="122"/>
      <c r="T227" s="122"/>
      <c r="U227" s="122"/>
      <c r="V227" s="122"/>
      <c r="W227" s="122"/>
      <c r="X227" s="122"/>
      <c r="Y227" s="122"/>
      <c r="Z227" s="122"/>
      <c r="AA227" s="122"/>
      <c r="AB227" s="122"/>
    </row>
    <row r="228" spans="1:28" x14ac:dyDescent="0.25">
      <c r="A228" s="23"/>
      <c r="B228" s="140" t="s">
        <v>181</v>
      </c>
      <c r="C228" s="122"/>
      <c r="D228" s="122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  <c r="R228" s="122"/>
      <c r="S228" s="122"/>
      <c r="T228" s="122"/>
      <c r="U228" s="122"/>
      <c r="V228" s="122"/>
      <c r="W228" s="122"/>
      <c r="X228" s="122"/>
      <c r="Y228" s="122"/>
      <c r="Z228" s="122"/>
      <c r="AA228" s="122"/>
      <c r="AB228" s="122"/>
    </row>
    <row r="229" spans="1:28" x14ac:dyDescent="0.25">
      <c r="A229" s="23"/>
      <c r="B229" s="140" t="s">
        <v>182</v>
      </c>
      <c r="C229" s="122"/>
      <c r="D229" s="122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  <c r="R229" s="122"/>
      <c r="S229" s="122"/>
      <c r="T229" s="122"/>
      <c r="U229" s="122"/>
      <c r="V229" s="122"/>
      <c r="W229" s="122"/>
      <c r="X229" s="122"/>
      <c r="Y229" s="122"/>
      <c r="Z229" s="122"/>
      <c r="AA229" s="122"/>
      <c r="AB229" s="122"/>
    </row>
    <row r="230" spans="1:28" x14ac:dyDescent="0.25">
      <c r="A230" s="23"/>
      <c r="B230" s="140" t="s">
        <v>183</v>
      </c>
      <c r="C230" s="122"/>
      <c r="D230" s="122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  <c r="R230" s="122"/>
      <c r="S230" s="122"/>
      <c r="T230" s="122"/>
      <c r="U230" s="122"/>
      <c r="V230" s="122"/>
      <c r="W230" s="122"/>
      <c r="X230" s="122"/>
      <c r="Y230" s="122"/>
      <c r="Z230" s="122"/>
      <c r="AA230" s="122"/>
      <c r="AB230" s="122"/>
    </row>
    <row r="231" spans="1:28" x14ac:dyDescent="0.25">
      <c r="A231" s="23"/>
      <c r="B231" s="140" t="s">
        <v>509</v>
      </c>
      <c r="C231" s="122"/>
      <c r="D231" s="122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  <c r="R231" s="122"/>
      <c r="S231" s="122"/>
      <c r="T231" s="122"/>
      <c r="U231" s="122"/>
      <c r="V231" s="122"/>
      <c r="W231" s="122"/>
      <c r="X231" s="122"/>
      <c r="Y231" s="122"/>
      <c r="Z231" s="122"/>
      <c r="AA231" s="122"/>
      <c r="AB231" s="122"/>
    </row>
    <row r="232" spans="1:28" ht="8.25" customHeight="1" x14ac:dyDescent="0.25">
      <c r="A232" s="23"/>
      <c r="B232" s="122"/>
      <c r="C232" s="122"/>
      <c r="D232" s="122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  <c r="R232" s="122"/>
      <c r="S232" s="122"/>
      <c r="T232" s="122"/>
      <c r="U232" s="122"/>
      <c r="V232" s="122"/>
      <c r="W232" s="122"/>
      <c r="X232" s="122"/>
      <c r="Y232" s="122"/>
      <c r="Z232" s="122"/>
      <c r="AA232" s="122"/>
      <c r="AB232" s="122"/>
    </row>
    <row r="233" spans="1:28" x14ac:dyDescent="0.25">
      <c r="A233" s="23"/>
      <c r="B233" s="142" t="s">
        <v>185</v>
      </c>
      <c r="C233" s="122"/>
      <c r="D233" s="122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  <c r="R233" s="122"/>
      <c r="S233" s="122"/>
      <c r="T233" s="122"/>
      <c r="U233" s="122"/>
      <c r="V233" s="122"/>
      <c r="W233" s="122"/>
      <c r="X233" s="122"/>
      <c r="Y233" s="122"/>
      <c r="Z233" s="122"/>
      <c r="AA233" s="122"/>
      <c r="AB233" s="122"/>
    </row>
    <row r="234" spans="1:28" x14ac:dyDescent="0.25">
      <c r="A234" s="23"/>
      <c r="B234" s="191" t="s">
        <v>186</v>
      </c>
      <c r="C234" s="191"/>
      <c r="D234" s="191"/>
      <c r="E234" s="191"/>
      <c r="F234" s="191"/>
      <c r="G234" s="191"/>
      <c r="H234" s="191"/>
      <c r="I234" s="191"/>
      <c r="J234" s="191"/>
      <c r="K234" s="191"/>
      <c r="L234" s="191"/>
      <c r="M234" s="191"/>
      <c r="N234" s="191"/>
      <c r="O234" s="191"/>
      <c r="P234" s="191"/>
      <c r="Q234" s="191"/>
      <c r="R234" s="191"/>
      <c r="S234" s="191"/>
      <c r="T234" s="191"/>
      <c r="U234" s="191"/>
      <c r="V234" s="191"/>
      <c r="W234" s="191"/>
      <c r="X234" s="191"/>
      <c r="Y234" s="191"/>
      <c r="Z234" s="122"/>
      <c r="AA234" s="122"/>
      <c r="AB234" s="122"/>
    </row>
    <row r="235" spans="1:28" x14ac:dyDescent="0.25">
      <c r="A235" s="23"/>
      <c r="B235" s="140" t="s">
        <v>187</v>
      </c>
      <c r="C235" s="122"/>
      <c r="D235" s="122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  <c r="R235" s="122"/>
      <c r="S235" s="122"/>
      <c r="T235" s="122"/>
      <c r="U235" s="122"/>
      <c r="V235" s="122"/>
      <c r="W235" s="122"/>
      <c r="X235" s="122"/>
      <c r="Y235" s="122"/>
      <c r="Z235" s="122"/>
      <c r="AA235" s="122"/>
      <c r="AB235" s="122"/>
    </row>
    <row r="236" spans="1:28" s="7" customFormat="1" x14ac:dyDescent="0.25">
      <c r="A236" s="23"/>
      <c r="B236" s="140" t="s">
        <v>209</v>
      </c>
      <c r="C236" s="122"/>
      <c r="D236" s="122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  <c r="R236" s="122"/>
      <c r="S236" s="122"/>
      <c r="T236" s="122"/>
      <c r="U236" s="122"/>
      <c r="V236" s="122"/>
      <c r="W236" s="122"/>
      <c r="X236" s="122"/>
      <c r="Y236" s="122"/>
      <c r="Z236" s="122"/>
      <c r="AA236" s="122"/>
      <c r="AB236" s="122"/>
    </row>
    <row r="237" spans="1:28" x14ac:dyDescent="0.25">
      <c r="A237" s="23"/>
      <c r="B237" s="191" t="s">
        <v>188</v>
      </c>
      <c r="C237" s="191"/>
      <c r="D237" s="191"/>
      <c r="E237" s="191"/>
      <c r="F237" s="191"/>
      <c r="G237" s="191"/>
      <c r="H237" s="191"/>
      <c r="I237" s="191"/>
      <c r="J237" s="191"/>
      <c r="K237" s="191"/>
      <c r="L237" s="191"/>
      <c r="M237" s="191"/>
      <c r="N237" s="191"/>
      <c r="O237" s="191"/>
      <c r="P237" s="191"/>
      <c r="Q237" s="191"/>
      <c r="R237" s="191"/>
      <c r="S237" s="191"/>
      <c r="T237" s="191"/>
      <c r="U237" s="191"/>
      <c r="V237" s="191"/>
      <c r="W237" s="191"/>
      <c r="X237" s="191"/>
      <c r="Y237" s="191"/>
      <c r="Z237" s="122"/>
      <c r="AA237" s="122"/>
      <c r="AB237" s="122"/>
    </row>
    <row r="238" spans="1:28" x14ac:dyDescent="0.25">
      <c r="A238" s="23"/>
      <c r="B238" s="191" t="s">
        <v>189</v>
      </c>
      <c r="C238" s="191"/>
      <c r="D238" s="191"/>
      <c r="E238" s="191"/>
      <c r="F238" s="191"/>
      <c r="G238" s="191"/>
      <c r="H238" s="191"/>
      <c r="I238" s="191"/>
      <c r="J238" s="191"/>
      <c r="K238" s="191"/>
      <c r="L238" s="191"/>
      <c r="M238" s="191"/>
      <c r="N238" s="191"/>
      <c r="O238" s="191"/>
      <c r="P238" s="191"/>
      <c r="Q238" s="191"/>
      <c r="R238" s="191"/>
      <c r="S238" s="191"/>
      <c r="T238" s="191"/>
      <c r="U238" s="191"/>
      <c r="V238" s="191"/>
      <c r="W238" s="191"/>
      <c r="X238" s="191"/>
      <c r="Y238" s="191"/>
      <c r="Z238" s="122"/>
      <c r="AA238" s="122"/>
      <c r="AB238" s="122"/>
    </row>
    <row r="239" spans="1:28" x14ac:dyDescent="0.25">
      <c r="A239" s="23"/>
      <c r="B239" s="191" t="s">
        <v>210</v>
      </c>
      <c r="C239" s="191"/>
      <c r="D239" s="191"/>
      <c r="E239" s="191"/>
      <c r="F239" s="191"/>
      <c r="G239" s="191"/>
      <c r="H239" s="191"/>
      <c r="I239" s="191"/>
      <c r="J239" s="191"/>
      <c r="K239" s="191"/>
      <c r="L239" s="191"/>
      <c r="M239" s="191"/>
      <c r="N239" s="191"/>
      <c r="O239" s="191"/>
      <c r="P239" s="191"/>
      <c r="Q239" s="191"/>
      <c r="R239" s="191"/>
      <c r="S239" s="191"/>
      <c r="T239" s="191"/>
      <c r="U239" s="191"/>
      <c r="V239" s="191"/>
      <c r="W239" s="191"/>
      <c r="X239" s="191"/>
      <c r="Y239" s="191"/>
      <c r="Z239" s="122"/>
      <c r="AA239" s="122"/>
      <c r="AB239" s="122"/>
    </row>
    <row r="240" spans="1:28" x14ac:dyDescent="0.25">
      <c r="A240" s="23"/>
      <c r="B240" s="191" t="s">
        <v>510</v>
      </c>
      <c r="C240" s="191"/>
      <c r="D240" s="191"/>
      <c r="E240" s="191"/>
      <c r="F240" s="191"/>
      <c r="G240" s="191"/>
      <c r="H240" s="191"/>
      <c r="I240" s="191"/>
      <c r="J240" s="191"/>
      <c r="K240" s="191"/>
      <c r="L240" s="191"/>
      <c r="M240" s="191"/>
      <c r="N240" s="191"/>
      <c r="O240" s="191"/>
      <c r="P240" s="191"/>
      <c r="Q240" s="191"/>
      <c r="R240" s="191"/>
      <c r="S240" s="191"/>
      <c r="T240" s="191"/>
      <c r="U240" s="191"/>
      <c r="V240" s="191"/>
      <c r="W240" s="191"/>
      <c r="X240" s="191"/>
      <c r="Y240" s="191"/>
      <c r="Z240" s="122"/>
      <c r="AA240" s="122"/>
      <c r="AB240" s="122"/>
    </row>
    <row r="241" spans="1:28" x14ac:dyDescent="0.25">
      <c r="A241" s="23"/>
      <c r="B241" s="140" t="s">
        <v>511</v>
      </c>
      <c r="C241" s="122"/>
      <c r="D241" s="122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  <c r="R241" s="122"/>
      <c r="S241" s="122"/>
      <c r="T241" s="122"/>
      <c r="U241" s="122"/>
      <c r="V241" s="122"/>
      <c r="W241" s="122"/>
      <c r="X241" s="122"/>
      <c r="Y241" s="122"/>
      <c r="Z241" s="122"/>
      <c r="AA241" s="122"/>
      <c r="AB241" s="122"/>
    </row>
    <row r="242" spans="1:28" ht="12" customHeight="1" x14ac:dyDescent="0.25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</row>
    <row r="243" spans="1:28" x14ac:dyDescent="0.25">
      <c r="A243" s="23"/>
      <c r="B243" s="163" t="s">
        <v>211</v>
      </c>
      <c r="C243" s="324" t="s">
        <v>212</v>
      </c>
      <c r="D243" s="324"/>
      <c r="E243" s="324"/>
      <c r="F243" s="324"/>
      <c r="G243" s="324"/>
      <c r="H243" s="324"/>
      <c r="I243" s="324"/>
      <c r="J243" s="324"/>
      <c r="K243" s="324"/>
      <c r="L243" s="324"/>
      <c r="M243" s="324"/>
      <c r="N243" s="324"/>
      <c r="O243" s="324"/>
      <c r="P243" s="324"/>
      <c r="Q243" s="324"/>
      <c r="R243" s="324"/>
      <c r="S243" s="324"/>
      <c r="T243" s="321"/>
      <c r="U243" s="322"/>
      <c r="V243" s="322"/>
      <c r="W243" s="322"/>
      <c r="X243" s="322"/>
      <c r="Y243" s="323"/>
      <c r="Z243" s="23"/>
      <c r="AA243" s="23"/>
      <c r="AB243" s="23"/>
    </row>
    <row r="244" spans="1:28" x14ac:dyDescent="0.25">
      <c r="A244" s="23"/>
      <c r="B244" s="164"/>
      <c r="C244" s="220" t="s">
        <v>213</v>
      </c>
      <c r="D244" s="220"/>
      <c r="E244" s="220"/>
      <c r="F244" s="220"/>
      <c r="G244" s="220"/>
      <c r="H244" s="220"/>
      <c r="I244" s="220"/>
      <c r="J244" s="220"/>
      <c r="K244" s="220"/>
      <c r="L244" s="220"/>
      <c r="M244" s="220"/>
      <c r="N244" s="220"/>
      <c r="O244" s="220"/>
      <c r="P244" s="220"/>
      <c r="Q244" s="220"/>
      <c r="R244" s="220"/>
      <c r="S244" s="220"/>
      <c r="T244" s="299"/>
      <c r="U244" s="300"/>
      <c r="V244" s="300"/>
      <c r="W244" s="300"/>
      <c r="X244" s="300"/>
      <c r="Y244" s="301"/>
      <c r="Z244" s="23"/>
      <c r="AA244" s="23"/>
      <c r="AB244" s="23"/>
    </row>
    <row r="245" spans="1:28" x14ac:dyDescent="0.25">
      <c r="A245" s="23"/>
      <c r="B245" s="164"/>
      <c r="C245" s="325" t="s">
        <v>214</v>
      </c>
      <c r="D245" s="325"/>
      <c r="E245" s="325"/>
      <c r="F245" s="325"/>
      <c r="G245" s="325"/>
      <c r="H245" s="325"/>
      <c r="I245" s="325"/>
      <c r="J245" s="325"/>
      <c r="K245" s="325"/>
      <c r="L245" s="325"/>
      <c r="M245" s="325"/>
      <c r="N245" s="325"/>
      <c r="O245" s="325"/>
      <c r="P245" s="325"/>
      <c r="Q245" s="325"/>
      <c r="R245" s="325"/>
      <c r="S245" s="325"/>
      <c r="T245" s="329">
        <f>T243-T244</f>
        <v>0</v>
      </c>
      <c r="U245" s="330"/>
      <c r="V245" s="330"/>
      <c r="W245" s="330"/>
      <c r="X245" s="330"/>
      <c r="Y245" s="331"/>
      <c r="Z245" s="23"/>
      <c r="AA245" s="23"/>
      <c r="AB245" s="23"/>
    </row>
    <row r="246" spans="1:28" x14ac:dyDescent="0.25">
      <c r="A246" s="23"/>
      <c r="B246" s="164" t="s">
        <v>215</v>
      </c>
      <c r="C246" s="220" t="s">
        <v>216</v>
      </c>
      <c r="D246" s="220"/>
      <c r="E246" s="220"/>
      <c r="F246" s="220"/>
      <c r="G246" s="220"/>
      <c r="H246" s="220"/>
      <c r="I246" s="220"/>
      <c r="J246" s="220"/>
      <c r="K246" s="220"/>
      <c r="L246" s="220"/>
      <c r="M246" s="220"/>
      <c r="N246" s="220"/>
      <c r="O246" s="220"/>
      <c r="P246" s="220"/>
      <c r="Q246" s="220"/>
      <c r="R246" s="220"/>
      <c r="S246" s="220"/>
      <c r="T246" s="299"/>
      <c r="U246" s="300"/>
      <c r="V246" s="300"/>
      <c r="W246" s="300"/>
      <c r="X246" s="300"/>
      <c r="Y246" s="301"/>
      <c r="Z246" s="23"/>
      <c r="AA246" s="23"/>
      <c r="AB246" s="23"/>
    </row>
    <row r="247" spans="1:28" x14ac:dyDescent="0.25">
      <c r="A247" s="23"/>
      <c r="B247" s="332" t="s">
        <v>217</v>
      </c>
      <c r="C247" s="333"/>
      <c r="D247" s="333"/>
      <c r="E247" s="333"/>
      <c r="F247" s="333"/>
      <c r="G247" s="333"/>
      <c r="H247" s="333"/>
      <c r="I247" s="333"/>
      <c r="J247" s="333"/>
      <c r="K247" s="333"/>
      <c r="L247" s="333"/>
      <c r="M247" s="333"/>
      <c r="N247" s="333"/>
      <c r="O247" s="333"/>
      <c r="P247" s="333"/>
      <c r="Q247" s="333"/>
      <c r="R247" s="333"/>
      <c r="S247" s="333"/>
      <c r="T247" s="280">
        <f>T245-T246</f>
        <v>0</v>
      </c>
      <c r="U247" s="281"/>
      <c r="V247" s="281"/>
      <c r="W247" s="281"/>
      <c r="X247" s="281"/>
      <c r="Y247" s="282"/>
      <c r="Z247" s="23"/>
      <c r="AA247" s="23"/>
      <c r="AB247" s="23"/>
    </row>
    <row r="248" spans="1:28" x14ac:dyDescent="0.25">
      <c r="A248" s="23"/>
      <c r="B248" s="334" t="s">
        <v>218</v>
      </c>
      <c r="C248" s="220"/>
      <c r="D248" s="220"/>
      <c r="E248" s="220"/>
      <c r="F248" s="220"/>
      <c r="G248" s="220"/>
      <c r="H248" s="220"/>
      <c r="I248" s="220"/>
      <c r="J248" s="220"/>
      <c r="K248" s="220"/>
      <c r="L248" s="220"/>
      <c r="M248" s="220"/>
      <c r="N248" s="220"/>
      <c r="O248" s="220"/>
      <c r="P248" s="220"/>
      <c r="Q248" s="220"/>
      <c r="R248" s="220"/>
      <c r="S248" s="220"/>
      <c r="T248" s="299"/>
      <c r="U248" s="300"/>
      <c r="V248" s="300"/>
      <c r="W248" s="300"/>
      <c r="X248" s="300"/>
      <c r="Y248" s="301"/>
      <c r="Z248" s="23"/>
      <c r="AA248" s="23"/>
      <c r="AB248" s="23"/>
    </row>
    <row r="249" spans="1:28" ht="15.75" thickBot="1" x14ac:dyDescent="0.3">
      <c r="A249" s="23"/>
      <c r="B249" s="334" t="s">
        <v>219</v>
      </c>
      <c r="C249" s="220"/>
      <c r="D249" s="220"/>
      <c r="E249" s="220"/>
      <c r="F249" s="220"/>
      <c r="G249" s="220"/>
      <c r="H249" s="220"/>
      <c r="I249" s="220"/>
      <c r="J249" s="220"/>
      <c r="K249" s="220"/>
      <c r="L249" s="220"/>
      <c r="M249" s="220"/>
      <c r="N249" s="220"/>
      <c r="O249" s="220"/>
      <c r="P249" s="220"/>
      <c r="Q249" s="220"/>
      <c r="R249" s="220"/>
      <c r="S249" s="220"/>
      <c r="T249" s="299"/>
      <c r="U249" s="300"/>
      <c r="V249" s="300"/>
      <c r="W249" s="300"/>
      <c r="X249" s="300"/>
      <c r="Y249" s="301"/>
      <c r="Z249" s="23"/>
      <c r="AA249" s="23"/>
      <c r="AB249" s="23"/>
    </row>
    <row r="250" spans="1:28" ht="16.5" thickTop="1" thickBot="1" x14ac:dyDescent="0.3">
      <c r="A250" s="23"/>
      <c r="B250" s="335" t="s">
        <v>220</v>
      </c>
      <c r="C250" s="336"/>
      <c r="D250" s="336"/>
      <c r="E250" s="336"/>
      <c r="F250" s="336"/>
      <c r="G250" s="336"/>
      <c r="H250" s="336"/>
      <c r="I250" s="336"/>
      <c r="J250" s="336"/>
      <c r="K250" s="336"/>
      <c r="L250" s="336"/>
      <c r="M250" s="336"/>
      <c r="N250" s="336"/>
      <c r="O250" s="336"/>
      <c r="P250" s="336"/>
      <c r="Q250" s="336"/>
      <c r="R250" s="336"/>
      <c r="S250" s="336"/>
      <c r="T250" s="337">
        <f>T247-T248+T249</f>
        <v>0</v>
      </c>
      <c r="U250" s="338"/>
      <c r="V250" s="338"/>
      <c r="W250" s="338"/>
      <c r="X250" s="338"/>
      <c r="Y250" s="339"/>
      <c r="Z250" s="23"/>
      <c r="AA250" s="23"/>
      <c r="AB250" s="23"/>
    </row>
    <row r="251" spans="1:28" ht="15.75" thickTop="1" x14ac:dyDescent="0.25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</row>
    <row r="252" spans="1:28" x14ac:dyDescent="0.25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</row>
    <row r="253" spans="1:28" x14ac:dyDescent="0.25">
      <c r="A253" s="23"/>
      <c r="B253" s="189" t="s">
        <v>612</v>
      </c>
      <c r="C253" s="189"/>
      <c r="D253" s="189"/>
      <c r="E253" s="189"/>
      <c r="F253" s="189"/>
      <c r="G253" s="189"/>
      <c r="H253" s="189"/>
      <c r="I253" s="189"/>
      <c r="J253" s="189"/>
      <c r="K253" s="189"/>
      <c r="L253" s="189"/>
      <c r="M253" s="189"/>
      <c r="N253" s="189"/>
      <c r="O253" s="189"/>
      <c r="P253" s="189"/>
      <c r="Q253" s="189"/>
      <c r="R253" s="189"/>
      <c r="S253" s="189"/>
      <c r="T253" s="189"/>
      <c r="U253" s="189"/>
      <c r="V253" s="189"/>
      <c r="W253" s="189"/>
      <c r="X253" s="189"/>
      <c r="Y253" s="189"/>
      <c r="Z253" s="122"/>
      <c r="AA253" s="122"/>
      <c r="AB253" s="122"/>
    </row>
    <row r="254" spans="1:28" x14ac:dyDescent="0.25">
      <c r="A254" s="23"/>
      <c r="B254" s="191" t="s">
        <v>221</v>
      </c>
      <c r="C254" s="191"/>
      <c r="D254" s="191"/>
      <c r="E254" s="191"/>
      <c r="F254" s="191"/>
      <c r="G254" s="191"/>
      <c r="H254" s="191"/>
      <c r="I254" s="191"/>
      <c r="J254" s="191"/>
      <c r="K254" s="191"/>
      <c r="L254" s="191"/>
      <c r="M254" s="191"/>
      <c r="N254" s="191"/>
      <c r="O254" s="191"/>
      <c r="P254" s="191"/>
      <c r="Q254" s="191"/>
      <c r="R254" s="191"/>
      <c r="S254" s="191"/>
      <c r="T254" s="191"/>
      <c r="U254" s="191"/>
      <c r="V254" s="191"/>
      <c r="W254" s="191"/>
      <c r="X254" s="191"/>
      <c r="Y254" s="191"/>
      <c r="Z254" s="122"/>
      <c r="AA254" s="122"/>
      <c r="AB254" s="122"/>
    </row>
    <row r="255" spans="1:28" x14ac:dyDescent="0.25">
      <c r="A255" s="23"/>
      <c r="B255" s="191" t="s">
        <v>222</v>
      </c>
      <c r="C255" s="191"/>
      <c r="D255" s="191"/>
      <c r="E255" s="191"/>
      <c r="F255" s="191"/>
      <c r="G255" s="191"/>
      <c r="H255" s="191"/>
      <c r="I255" s="191"/>
      <c r="J255" s="191"/>
      <c r="K255" s="191"/>
      <c r="L255" s="191"/>
      <c r="M255" s="191"/>
      <c r="N255" s="191"/>
      <c r="O255" s="191"/>
      <c r="P255" s="191"/>
      <c r="Q255" s="191"/>
      <c r="R255" s="191"/>
      <c r="S255" s="191"/>
      <c r="T255" s="191"/>
      <c r="U255" s="191"/>
      <c r="V255" s="191"/>
      <c r="W255" s="191"/>
      <c r="X255" s="191"/>
      <c r="Y255" s="191"/>
      <c r="Z255" s="122"/>
      <c r="AA255" s="122"/>
      <c r="AB255" s="122"/>
    </row>
    <row r="256" spans="1:28" x14ac:dyDescent="0.25">
      <c r="A256" s="23"/>
      <c r="B256" s="140" t="s">
        <v>223</v>
      </c>
      <c r="C256" s="122"/>
      <c r="D256" s="122"/>
      <c r="E256" s="122"/>
      <c r="F256" s="122"/>
      <c r="G256" s="122"/>
      <c r="H256" s="122"/>
      <c r="I256" s="122"/>
      <c r="J256" s="122"/>
      <c r="K256" s="122"/>
      <c r="L256" s="122"/>
      <c r="M256" s="122"/>
      <c r="N256" s="122"/>
      <c r="O256" s="122"/>
      <c r="P256" s="122"/>
      <c r="Q256" s="122"/>
      <c r="R256" s="122"/>
      <c r="S256" s="122"/>
      <c r="T256" s="122"/>
      <c r="U256" s="122"/>
      <c r="V256" s="122"/>
      <c r="W256" s="122"/>
      <c r="X256" s="122"/>
      <c r="Y256" s="122"/>
      <c r="Z256" s="122"/>
      <c r="AA256" s="122"/>
      <c r="AB256" s="122"/>
    </row>
    <row r="257" spans="1:28" x14ac:dyDescent="0.25">
      <c r="A257" s="23"/>
      <c r="B257" s="191" t="s">
        <v>224</v>
      </c>
      <c r="C257" s="191"/>
      <c r="D257" s="191"/>
      <c r="E257" s="191"/>
      <c r="F257" s="191"/>
      <c r="G257" s="191"/>
      <c r="H257" s="191"/>
      <c r="I257" s="191"/>
      <c r="J257" s="191"/>
      <c r="K257" s="191"/>
      <c r="L257" s="191"/>
      <c r="M257" s="191"/>
      <c r="N257" s="191"/>
      <c r="O257" s="191"/>
      <c r="P257" s="191"/>
      <c r="Q257" s="191"/>
      <c r="R257" s="191"/>
      <c r="S257" s="191"/>
      <c r="T257" s="191"/>
      <c r="U257" s="191"/>
      <c r="V257" s="191"/>
      <c r="W257" s="191"/>
      <c r="X257" s="191"/>
      <c r="Y257" s="191"/>
      <c r="Z257" s="122"/>
      <c r="AA257" s="122"/>
      <c r="AB257" s="122"/>
    </row>
    <row r="258" spans="1:28" x14ac:dyDescent="0.25">
      <c r="A258" s="23"/>
      <c r="B258" s="191" t="s">
        <v>225</v>
      </c>
      <c r="C258" s="191"/>
      <c r="D258" s="191"/>
      <c r="E258" s="191"/>
      <c r="F258" s="191"/>
      <c r="G258" s="191"/>
      <c r="H258" s="191"/>
      <c r="I258" s="191"/>
      <c r="J258" s="191"/>
      <c r="K258" s="191"/>
      <c r="L258" s="191"/>
      <c r="M258" s="191"/>
      <c r="N258" s="191"/>
      <c r="O258" s="191"/>
      <c r="P258" s="191"/>
      <c r="Q258" s="191"/>
      <c r="R258" s="191"/>
      <c r="S258" s="191"/>
      <c r="T258" s="191"/>
      <c r="U258" s="191"/>
      <c r="V258" s="191"/>
      <c r="W258" s="191"/>
      <c r="X258" s="191"/>
      <c r="Y258" s="191"/>
      <c r="Z258" s="122"/>
      <c r="AA258" s="122"/>
      <c r="AB258" s="122"/>
    </row>
    <row r="259" spans="1:28" x14ac:dyDescent="0.25">
      <c r="A259" s="23"/>
      <c r="B259" s="191" t="s">
        <v>226</v>
      </c>
      <c r="C259" s="191"/>
      <c r="D259" s="191"/>
      <c r="E259" s="191"/>
      <c r="F259" s="191"/>
      <c r="G259" s="191"/>
      <c r="H259" s="191"/>
      <c r="I259" s="191"/>
      <c r="J259" s="191"/>
      <c r="K259" s="191"/>
      <c r="L259" s="191"/>
      <c r="M259" s="191"/>
      <c r="N259" s="191"/>
      <c r="O259" s="191"/>
      <c r="P259" s="191"/>
      <c r="Q259" s="191"/>
      <c r="R259" s="191"/>
      <c r="S259" s="191"/>
      <c r="T259" s="191"/>
      <c r="U259" s="191"/>
      <c r="V259" s="191"/>
      <c r="W259" s="191"/>
      <c r="X259" s="191"/>
      <c r="Y259" s="191"/>
      <c r="Z259" s="122"/>
      <c r="AA259" s="122"/>
      <c r="AB259" s="122"/>
    </row>
    <row r="260" spans="1:28" x14ac:dyDescent="0.25">
      <c r="A260" s="23"/>
      <c r="B260" s="191" t="s">
        <v>227</v>
      </c>
      <c r="C260" s="191"/>
      <c r="D260" s="191"/>
      <c r="E260" s="191"/>
      <c r="F260" s="191"/>
      <c r="G260" s="191"/>
      <c r="H260" s="191"/>
      <c r="I260" s="191"/>
      <c r="J260" s="191"/>
      <c r="K260" s="191"/>
      <c r="L260" s="191"/>
      <c r="M260" s="191"/>
      <c r="N260" s="191"/>
      <c r="O260" s="191"/>
      <c r="P260" s="191"/>
      <c r="Q260" s="191"/>
      <c r="R260" s="191"/>
      <c r="S260" s="191"/>
      <c r="T260" s="191"/>
      <c r="U260" s="191"/>
      <c r="V260" s="191"/>
      <c r="W260" s="191"/>
      <c r="X260" s="191"/>
      <c r="Y260" s="191"/>
      <c r="Z260" s="122"/>
      <c r="AA260" s="122"/>
      <c r="AB260" s="122"/>
    </row>
    <row r="261" spans="1:28" x14ac:dyDescent="0.25">
      <c r="A261" s="23"/>
      <c r="B261" s="191" t="s">
        <v>228</v>
      </c>
      <c r="C261" s="191"/>
      <c r="D261" s="191"/>
      <c r="E261" s="191"/>
      <c r="F261" s="191"/>
      <c r="G261" s="191"/>
      <c r="H261" s="191"/>
      <c r="I261" s="191"/>
      <c r="J261" s="191"/>
      <c r="K261" s="191"/>
      <c r="L261" s="191"/>
      <c r="M261" s="191"/>
      <c r="N261" s="191"/>
      <c r="O261" s="191"/>
      <c r="P261" s="191"/>
      <c r="Q261" s="191"/>
      <c r="R261" s="191"/>
      <c r="S261" s="191"/>
      <c r="T261" s="191"/>
      <c r="U261" s="191"/>
      <c r="V261" s="191"/>
      <c r="W261" s="191"/>
      <c r="X261" s="191"/>
      <c r="Y261" s="191"/>
      <c r="Z261" s="122"/>
      <c r="AA261" s="122"/>
      <c r="AB261" s="122"/>
    </row>
    <row r="262" spans="1:28" x14ac:dyDescent="0.25">
      <c r="A262" s="23"/>
      <c r="B262" s="191" t="s">
        <v>229</v>
      </c>
      <c r="C262" s="191"/>
      <c r="D262" s="191"/>
      <c r="E262" s="191"/>
      <c r="F262" s="191"/>
      <c r="G262" s="191"/>
      <c r="H262" s="191"/>
      <c r="I262" s="191"/>
      <c r="J262" s="191"/>
      <c r="K262" s="191"/>
      <c r="L262" s="191"/>
      <c r="M262" s="191"/>
      <c r="N262" s="191"/>
      <c r="O262" s="191"/>
      <c r="P262" s="191"/>
      <c r="Q262" s="191"/>
      <c r="R262" s="191"/>
      <c r="S262" s="191"/>
      <c r="T262" s="191"/>
      <c r="U262" s="191"/>
      <c r="V262" s="191"/>
      <c r="W262" s="191"/>
      <c r="X262" s="191"/>
      <c r="Y262" s="191"/>
      <c r="Z262" s="122"/>
      <c r="AA262" s="122"/>
      <c r="AB262" s="122"/>
    </row>
    <row r="263" spans="1:28" x14ac:dyDescent="0.25">
      <c r="A263" s="23"/>
      <c r="B263" s="191" t="s">
        <v>230</v>
      </c>
      <c r="C263" s="191"/>
      <c r="D263" s="191"/>
      <c r="E263" s="191"/>
      <c r="F263" s="191"/>
      <c r="G263" s="191"/>
      <c r="H263" s="191"/>
      <c r="I263" s="191"/>
      <c r="J263" s="191"/>
      <c r="K263" s="191"/>
      <c r="L263" s="191"/>
      <c r="M263" s="191"/>
      <c r="N263" s="191"/>
      <c r="O263" s="191"/>
      <c r="P263" s="191"/>
      <c r="Q263" s="191"/>
      <c r="R263" s="191"/>
      <c r="S263" s="191"/>
      <c r="T263" s="191"/>
      <c r="U263" s="191"/>
      <c r="V263" s="191"/>
      <c r="W263" s="191"/>
      <c r="X263" s="191"/>
      <c r="Y263" s="191"/>
      <c r="Z263" s="122"/>
      <c r="AA263" s="122"/>
      <c r="AB263" s="122"/>
    </row>
    <row r="264" spans="1:28" x14ac:dyDescent="0.25">
      <c r="A264" s="23"/>
      <c r="B264" s="192" t="s">
        <v>231</v>
      </c>
      <c r="C264" s="192"/>
      <c r="D264" s="192"/>
      <c r="E264" s="192"/>
      <c r="F264" s="192"/>
      <c r="G264" s="192"/>
      <c r="H264" s="192"/>
      <c r="I264" s="192"/>
      <c r="J264" s="192"/>
      <c r="K264" s="192"/>
      <c r="L264" s="192"/>
      <c r="M264" s="192"/>
      <c r="N264" s="192"/>
      <c r="O264" s="192"/>
      <c r="P264" s="192"/>
      <c r="Q264" s="192"/>
      <c r="R264" s="192"/>
      <c r="S264" s="192"/>
      <c r="T264" s="192"/>
      <c r="U264" s="192"/>
      <c r="V264" s="192"/>
      <c r="W264" s="192"/>
      <c r="X264" s="192"/>
      <c r="Y264" s="192"/>
      <c r="Z264" s="122"/>
      <c r="AA264" s="122"/>
      <c r="AB264" s="122"/>
    </row>
    <row r="265" spans="1:28" x14ac:dyDescent="0.25">
      <c r="A265" s="23"/>
      <c r="B265" s="191" t="s">
        <v>232</v>
      </c>
      <c r="C265" s="191"/>
      <c r="D265" s="191"/>
      <c r="E265" s="191"/>
      <c r="F265" s="191"/>
      <c r="G265" s="191"/>
      <c r="H265" s="191"/>
      <c r="I265" s="191"/>
      <c r="J265" s="191"/>
      <c r="K265" s="191"/>
      <c r="L265" s="191"/>
      <c r="M265" s="191"/>
      <c r="N265" s="191"/>
      <c r="O265" s="191"/>
      <c r="P265" s="191"/>
      <c r="Q265" s="191"/>
      <c r="R265" s="191"/>
      <c r="S265" s="191"/>
      <c r="T265" s="191"/>
      <c r="U265" s="191"/>
      <c r="V265" s="191"/>
      <c r="W265" s="191"/>
      <c r="X265" s="191"/>
      <c r="Y265" s="191"/>
      <c r="Z265" s="122"/>
      <c r="AA265" s="122"/>
      <c r="AB265" s="122"/>
    </row>
    <row r="266" spans="1:28" x14ac:dyDescent="0.25">
      <c r="A266" s="23"/>
      <c r="B266" s="191" t="s">
        <v>613</v>
      </c>
      <c r="C266" s="191"/>
      <c r="D266" s="191"/>
      <c r="E266" s="191"/>
      <c r="F266" s="191"/>
      <c r="G266" s="191"/>
      <c r="H266" s="191"/>
      <c r="I266" s="191"/>
      <c r="J266" s="191"/>
      <c r="K266" s="191"/>
      <c r="L266" s="191"/>
      <c r="M266" s="191"/>
      <c r="N266" s="191"/>
      <c r="O266" s="191"/>
      <c r="P266" s="191"/>
      <c r="Q266" s="191"/>
      <c r="R266" s="191"/>
      <c r="S266" s="191"/>
      <c r="T266" s="191"/>
      <c r="U266" s="191"/>
      <c r="V266" s="191"/>
      <c r="W266" s="191"/>
      <c r="X266" s="191"/>
      <c r="Y266" s="191"/>
      <c r="Z266" s="122"/>
      <c r="AA266" s="122"/>
      <c r="AB266" s="122"/>
    </row>
    <row r="267" spans="1:28" x14ac:dyDescent="0.25">
      <c r="A267" s="23"/>
      <c r="B267" s="191" t="s">
        <v>233</v>
      </c>
      <c r="C267" s="191"/>
      <c r="D267" s="191"/>
      <c r="E267" s="191"/>
      <c r="F267" s="191"/>
      <c r="G267" s="191"/>
      <c r="H267" s="191"/>
      <c r="I267" s="191"/>
      <c r="J267" s="191"/>
      <c r="K267" s="191"/>
      <c r="L267" s="191"/>
      <c r="M267" s="191"/>
      <c r="N267" s="191"/>
      <c r="O267" s="191"/>
      <c r="P267" s="191"/>
      <c r="Q267" s="191"/>
      <c r="R267" s="191"/>
      <c r="S267" s="191"/>
      <c r="T267" s="191"/>
      <c r="U267" s="191"/>
      <c r="V267" s="191"/>
      <c r="W267" s="191"/>
      <c r="X267" s="191"/>
      <c r="Y267" s="191"/>
      <c r="Z267" s="122"/>
      <c r="AA267" s="122"/>
      <c r="AB267" s="122"/>
    </row>
    <row r="268" spans="1:28" x14ac:dyDescent="0.25">
      <c r="A268" s="23"/>
      <c r="B268" s="191" t="s">
        <v>234</v>
      </c>
      <c r="C268" s="191"/>
      <c r="D268" s="191"/>
      <c r="E268" s="191"/>
      <c r="F268" s="191"/>
      <c r="G268" s="191"/>
      <c r="H268" s="191"/>
      <c r="I268" s="191"/>
      <c r="J268" s="191"/>
      <c r="K268" s="191"/>
      <c r="L268" s="191"/>
      <c r="M268" s="191"/>
      <c r="N268" s="191"/>
      <c r="O268" s="191"/>
      <c r="P268" s="191"/>
      <c r="Q268" s="191"/>
      <c r="R268" s="191"/>
      <c r="S268" s="191"/>
      <c r="T268" s="191"/>
      <c r="U268" s="191"/>
      <c r="V268" s="191"/>
      <c r="W268" s="191"/>
      <c r="X268" s="191"/>
      <c r="Y268" s="191"/>
      <c r="Z268" s="122"/>
      <c r="AA268" s="122"/>
      <c r="AB268" s="122"/>
    </row>
    <row r="269" spans="1:28" x14ac:dyDescent="0.25">
      <c r="A269" s="23"/>
      <c r="B269" s="191" t="s">
        <v>235</v>
      </c>
      <c r="C269" s="191"/>
      <c r="D269" s="191"/>
      <c r="E269" s="191"/>
      <c r="F269" s="191"/>
      <c r="G269" s="191"/>
      <c r="H269" s="191"/>
      <c r="I269" s="191"/>
      <c r="J269" s="191"/>
      <c r="K269" s="191"/>
      <c r="L269" s="191"/>
      <c r="M269" s="191"/>
      <c r="N269" s="191"/>
      <c r="O269" s="191"/>
      <c r="P269" s="191"/>
      <c r="Q269" s="191"/>
      <c r="R269" s="191"/>
      <c r="S269" s="191"/>
      <c r="T269" s="191"/>
      <c r="U269" s="191"/>
      <c r="V269" s="191"/>
      <c r="W269" s="191"/>
      <c r="X269" s="191"/>
      <c r="Y269" s="191"/>
      <c r="Z269" s="122"/>
      <c r="AA269" s="122"/>
      <c r="AB269" s="122"/>
    </row>
    <row r="270" spans="1:28" x14ac:dyDescent="0.25">
      <c r="A270" s="23"/>
      <c r="B270" s="140" t="s">
        <v>236</v>
      </c>
      <c r="C270" s="122"/>
      <c r="D270" s="122"/>
      <c r="E270" s="122"/>
      <c r="F270" s="122"/>
      <c r="G270" s="122"/>
      <c r="H270" s="122"/>
      <c r="I270" s="122"/>
      <c r="J270" s="122"/>
      <c r="K270" s="122"/>
      <c r="L270" s="122"/>
      <c r="M270" s="122"/>
      <c r="N270" s="122"/>
      <c r="O270" s="122"/>
      <c r="P270" s="122"/>
      <c r="Q270" s="122"/>
      <c r="R270" s="122"/>
      <c r="S270" s="122"/>
      <c r="T270" s="122"/>
      <c r="U270" s="122"/>
      <c r="V270" s="122"/>
      <c r="W270" s="122"/>
      <c r="X270" s="122"/>
      <c r="Y270" s="122"/>
      <c r="Z270" s="122"/>
      <c r="AA270" s="122"/>
      <c r="AB270" s="122"/>
    </row>
    <row r="271" spans="1:28" x14ac:dyDescent="0.25">
      <c r="A271" s="23"/>
      <c r="B271" s="122"/>
      <c r="C271" s="122"/>
      <c r="D271" s="122"/>
      <c r="E271" s="122"/>
      <c r="F271" s="122"/>
      <c r="G271" s="122"/>
      <c r="H271" s="122"/>
      <c r="I271" s="122"/>
      <c r="J271" s="122"/>
      <c r="K271" s="122"/>
      <c r="L271" s="122"/>
      <c r="M271" s="122"/>
      <c r="N271" s="122"/>
      <c r="O271" s="122"/>
      <c r="P271" s="122"/>
      <c r="Q271" s="122"/>
      <c r="R271" s="122"/>
      <c r="S271" s="122"/>
      <c r="T271" s="122"/>
      <c r="U271" s="122"/>
      <c r="V271" s="122"/>
      <c r="W271" s="122"/>
      <c r="X271" s="122"/>
      <c r="Y271" s="122"/>
      <c r="Z271" s="122"/>
      <c r="AA271" s="122"/>
      <c r="AB271" s="122"/>
    </row>
    <row r="272" spans="1:28" x14ac:dyDescent="0.25">
      <c r="A272" s="23"/>
      <c r="B272" s="141" t="s">
        <v>237</v>
      </c>
      <c r="C272" s="122"/>
      <c r="D272" s="122"/>
      <c r="E272" s="122"/>
      <c r="F272" s="122"/>
      <c r="G272" s="122"/>
      <c r="H272" s="122"/>
      <c r="I272" s="122"/>
      <c r="J272" s="122"/>
      <c r="K272" s="122"/>
      <c r="L272" s="122"/>
      <c r="M272" s="122"/>
      <c r="N272" s="122"/>
      <c r="O272" s="122"/>
      <c r="P272" s="122"/>
      <c r="Q272" s="122"/>
      <c r="R272" s="122"/>
      <c r="S272" s="122"/>
      <c r="T272" s="122"/>
      <c r="U272" s="122"/>
      <c r="V272" s="122"/>
      <c r="W272" s="122"/>
      <c r="X272" s="122"/>
      <c r="Y272" s="122"/>
      <c r="Z272" s="122"/>
      <c r="AA272" s="122"/>
      <c r="AB272" s="122"/>
    </row>
    <row r="273" spans="1:28" x14ac:dyDescent="0.25">
      <c r="A273" s="23"/>
      <c r="B273" s="188" t="s">
        <v>238</v>
      </c>
      <c r="C273" s="188"/>
      <c r="D273" s="188"/>
      <c r="E273" s="188"/>
      <c r="F273" s="188"/>
      <c r="G273" s="188"/>
      <c r="H273" s="188"/>
      <c r="I273" s="188"/>
      <c r="J273" s="188"/>
      <c r="K273" s="188"/>
      <c r="L273" s="188"/>
      <c r="M273" s="188"/>
      <c r="N273" s="188"/>
      <c r="O273" s="188"/>
      <c r="P273" s="188"/>
      <c r="Q273" s="188"/>
      <c r="R273" s="188"/>
      <c r="S273" s="188"/>
      <c r="T273" s="188"/>
      <c r="U273" s="188"/>
      <c r="V273" s="188"/>
      <c r="W273" s="188"/>
      <c r="X273" s="188"/>
      <c r="Y273" s="122"/>
      <c r="Z273" s="122"/>
      <c r="AA273" s="122"/>
      <c r="AB273" s="122"/>
    </row>
    <row r="274" spans="1:28" x14ac:dyDescent="0.25">
      <c r="A274" s="23"/>
      <c r="B274" s="188" t="s">
        <v>239</v>
      </c>
      <c r="C274" s="188"/>
      <c r="D274" s="188"/>
      <c r="E274" s="188"/>
      <c r="F274" s="188"/>
      <c r="G274" s="188"/>
      <c r="H274" s="188"/>
      <c r="I274" s="188"/>
      <c r="J274" s="188"/>
      <c r="K274" s="188"/>
      <c r="L274" s="188"/>
      <c r="M274" s="188"/>
      <c r="N274" s="188"/>
      <c r="O274" s="188"/>
      <c r="P274" s="188"/>
      <c r="Q274" s="188"/>
      <c r="R274" s="188"/>
      <c r="S274" s="188"/>
      <c r="T274" s="188"/>
      <c r="U274" s="188"/>
      <c r="V274" s="188"/>
      <c r="W274" s="188"/>
      <c r="X274" s="188"/>
      <c r="Y274" s="122"/>
      <c r="Z274" s="122"/>
      <c r="AA274" s="122"/>
      <c r="AB274" s="122"/>
    </row>
    <row r="275" spans="1:28" x14ac:dyDescent="0.25">
      <c r="A275" s="23"/>
      <c r="B275" s="188" t="s">
        <v>240</v>
      </c>
      <c r="C275" s="188"/>
      <c r="D275" s="188"/>
      <c r="E275" s="188"/>
      <c r="F275" s="188"/>
      <c r="G275" s="188"/>
      <c r="H275" s="188"/>
      <c r="I275" s="188"/>
      <c r="J275" s="188"/>
      <c r="K275" s="188"/>
      <c r="L275" s="188"/>
      <c r="M275" s="188"/>
      <c r="N275" s="188"/>
      <c r="O275" s="188"/>
      <c r="P275" s="188"/>
      <c r="Q275" s="188"/>
      <c r="R275" s="188"/>
      <c r="S275" s="188"/>
      <c r="T275" s="188"/>
      <c r="U275" s="188"/>
      <c r="V275" s="188"/>
      <c r="W275" s="188"/>
      <c r="X275" s="188"/>
      <c r="Y275" s="122"/>
      <c r="Z275" s="122"/>
      <c r="AA275" s="122"/>
      <c r="AB275" s="122"/>
    </row>
    <row r="276" spans="1:28" x14ac:dyDescent="0.25">
      <c r="A276" s="23"/>
      <c r="B276" s="188" t="s">
        <v>241</v>
      </c>
      <c r="C276" s="188"/>
      <c r="D276" s="188"/>
      <c r="E276" s="188"/>
      <c r="F276" s="188"/>
      <c r="G276" s="188"/>
      <c r="H276" s="188"/>
      <c r="I276" s="188"/>
      <c r="J276" s="188"/>
      <c r="K276" s="188"/>
      <c r="L276" s="188"/>
      <c r="M276" s="188"/>
      <c r="N276" s="188"/>
      <c r="O276" s="188"/>
      <c r="P276" s="188"/>
      <c r="Q276" s="188"/>
      <c r="R276" s="188"/>
      <c r="S276" s="188"/>
      <c r="T276" s="188"/>
      <c r="U276" s="188"/>
      <c r="V276" s="188"/>
      <c r="W276" s="188"/>
      <c r="X276" s="188"/>
      <c r="Y276" s="122"/>
      <c r="Z276" s="122"/>
      <c r="AA276" s="122"/>
      <c r="AB276" s="122"/>
    </row>
    <row r="277" spans="1:28" x14ac:dyDescent="0.25">
      <c r="A277" s="23"/>
      <c r="B277" s="122" t="s">
        <v>242</v>
      </c>
      <c r="C277" s="122"/>
      <c r="D277" s="122"/>
      <c r="E277" s="122"/>
      <c r="F277" s="122"/>
      <c r="G277" s="122"/>
      <c r="H277" s="122"/>
      <c r="I277" s="122"/>
      <c r="J277" s="122"/>
      <c r="K277" s="122"/>
      <c r="L277" s="122"/>
      <c r="M277" s="122"/>
      <c r="N277" s="122"/>
      <c r="O277" s="122"/>
      <c r="P277" s="122"/>
      <c r="Q277" s="122"/>
      <c r="R277" s="122"/>
      <c r="S277" s="122"/>
      <c r="T277" s="122"/>
      <c r="U277" s="122"/>
      <c r="V277" s="122"/>
      <c r="W277" s="122"/>
      <c r="X277" s="122"/>
      <c r="Y277" s="122"/>
      <c r="Z277" s="122"/>
      <c r="AA277" s="122"/>
      <c r="AB277" s="122"/>
    </row>
    <row r="278" spans="1:28" x14ac:dyDescent="0.25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</row>
    <row r="279" spans="1:28" x14ac:dyDescent="0.25">
      <c r="A279" s="23"/>
      <c r="B279" s="340" t="s">
        <v>555</v>
      </c>
      <c r="C279" s="341"/>
      <c r="D279" s="341"/>
      <c r="E279" s="341"/>
      <c r="F279" s="341"/>
      <c r="G279" s="341"/>
      <c r="H279" s="341"/>
      <c r="I279" s="341"/>
      <c r="J279" s="341"/>
      <c r="K279" s="341"/>
      <c r="L279" s="341"/>
      <c r="M279" s="341"/>
      <c r="N279" s="341"/>
      <c r="O279" s="341"/>
      <c r="P279" s="341"/>
      <c r="Q279" s="342"/>
      <c r="R279" s="193"/>
      <c r="S279" s="194"/>
      <c r="T279" s="194"/>
      <c r="U279" s="194"/>
      <c r="V279" s="194"/>
      <c r="W279" s="195"/>
      <c r="X279" s="23"/>
      <c r="Y279" s="23"/>
      <c r="Z279" s="23"/>
      <c r="AA279" s="23"/>
      <c r="AB279" s="23"/>
    </row>
    <row r="280" spans="1:28" x14ac:dyDescent="0.25">
      <c r="A280" s="23"/>
      <c r="B280" s="205" t="s">
        <v>243</v>
      </c>
      <c r="C280" s="206"/>
      <c r="D280" s="206"/>
      <c r="E280" s="206"/>
      <c r="F280" s="206"/>
      <c r="G280" s="206"/>
      <c r="H280" s="206"/>
      <c r="I280" s="206"/>
      <c r="J280" s="206"/>
      <c r="K280" s="206"/>
      <c r="L280" s="206"/>
      <c r="M280" s="206"/>
      <c r="N280" s="206"/>
      <c r="O280" s="206"/>
      <c r="P280" s="206"/>
      <c r="Q280" s="207"/>
      <c r="R280" s="196"/>
      <c r="S280" s="197"/>
      <c r="T280" s="197"/>
      <c r="U280" s="197"/>
      <c r="V280" s="197"/>
      <c r="W280" s="198"/>
      <c r="X280" s="23"/>
      <c r="Y280" s="23"/>
      <c r="Z280" s="23"/>
      <c r="AA280" s="23"/>
      <c r="AB280" s="23"/>
    </row>
    <row r="281" spans="1:28" x14ac:dyDescent="0.25">
      <c r="A281" s="23"/>
      <c r="B281" s="205" t="s">
        <v>244</v>
      </c>
      <c r="C281" s="206"/>
      <c r="D281" s="206"/>
      <c r="E281" s="206"/>
      <c r="F281" s="206"/>
      <c r="G281" s="206"/>
      <c r="H281" s="206"/>
      <c r="I281" s="206"/>
      <c r="J281" s="206"/>
      <c r="K281" s="206"/>
      <c r="L281" s="206"/>
      <c r="M281" s="206"/>
      <c r="N281" s="206"/>
      <c r="O281" s="206"/>
      <c r="P281" s="206"/>
      <c r="Q281" s="207"/>
      <c r="R281" s="196"/>
      <c r="S281" s="197"/>
      <c r="T281" s="197"/>
      <c r="U281" s="197"/>
      <c r="V281" s="197"/>
      <c r="W281" s="198"/>
      <c r="X281" s="23"/>
      <c r="Y281" s="23"/>
      <c r="Z281" s="23"/>
      <c r="AA281" s="23"/>
      <c r="AB281" s="23"/>
    </row>
    <row r="282" spans="1:28" x14ac:dyDescent="0.25">
      <c r="A282" s="23"/>
      <c r="B282" s="205" t="s">
        <v>245</v>
      </c>
      <c r="C282" s="206"/>
      <c r="D282" s="206"/>
      <c r="E282" s="206"/>
      <c r="F282" s="206"/>
      <c r="G282" s="206"/>
      <c r="H282" s="206"/>
      <c r="I282" s="206"/>
      <c r="J282" s="206"/>
      <c r="K282" s="206"/>
      <c r="L282" s="206"/>
      <c r="M282" s="206"/>
      <c r="N282" s="206"/>
      <c r="O282" s="206"/>
      <c r="P282" s="206"/>
      <c r="Q282" s="207"/>
      <c r="R282" s="196"/>
      <c r="S282" s="197"/>
      <c r="T282" s="197"/>
      <c r="U282" s="197"/>
      <c r="V282" s="197"/>
      <c r="W282" s="198"/>
      <c r="X282" s="23"/>
      <c r="Y282" s="23"/>
      <c r="Z282" s="23"/>
      <c r="AA282" s="23"/>
      <c r="AB282" s="23"/>
    </row>
    <row r="283" spans="1:28" s="7" customFormat="1" x14ac:dyDescent="0.25">
      <c r="A283" s="23"/>
      <c r="B283" s="205" t="s">
        <v>246</v>
      </c>
      <c r="C283" s="206"/>
      <c r="D283" s="206"/>
      <c r="E283" s="206"/>
      <c r="F283" s="206"/>
      <c r="G283" s="206"/>
      <c r="H283" s="206"/>
      <c r="I283" s="206"/>
      <c r="J283" s="206"/>
      <c r="K283" s="206"/>
      <c r="L283" s="206"/>
      <c r="M283" s="206"/>
      <c r="N283" s="206"/>
      <c r="O283" s="206"/>
      <c r="P283" s="206"/>
      <c r="Q283" s="207"/>
      <c r="R283" s="107"/>
      <c r="S283" s="22"/>
      <c r="T283" s="22"/>
      <c r="U283" s="22"/>
      <c r="V283" s="22"/>
      <c r="W283" s="108"/>
      <c r="X283" s="23"/>
      <c r="Y283" s="23"/>
      <c r="Z283" s="23"/>
      <c r="AA283" s="23"/>
      <c r="AB283" s="23"/>
    </row>
    <row r="284" spans="1:28" s="7" customFormat="1" x14ac:dyDescent="0.25">
      <c r="A284" s="23"/>
      <c r="B284" s="205" t="s">
        <v>247</v>
      </c>
      <c r="C284" s="206"/>
      <c r="D284" s="206"/>
      <c r="E284" s="206"/>
      <c r="F284" s="206"/>
      <c r="G284" s="206"/>
      <c r="H284" s="206"/>
      <c r="I284" s="206"/>
      <c r="J284" s="206"/>
      <c r="K284" s="206"/>
      <c r="L284" s="206"/>
      <c r="M284" s="206"/>
      <c r="N284" s="206"/>
      <c r="O284" s="206"/>
      <c r="P284" s="206"/>
      <c r="Q284" s="207"/>
      <c r="R284" s="107"/>
      <c r="S284" s="22"/>
      <c r="T284" s="22"/>
      <c r="U284" s="22"/>
      <c r="V284" s="22"/>
      <c r="W284" s="108"/>
      <c r="X284" s="23"/>
      <c r="Y284" s="23"/>
      <c r="Z284" s="23"/>
      <c r="AA284" s="23"/>
      <c r="AB284" s="23"/>
    </row>
    <row r="285" spans="1:28" x14ac:dyDescent="0.25">
      <c r="A285" s="23"/>
      <c r="B285" s="343" t="s">
        <v>249</v>
      </c>
      <c r="C285" s="344"/>
      <c r="D285" s="344"/>
      <c r="E285" s="344"/>
      <c r="F285" s="344"/>
      <c r="G285" s="344"/>
      <c r="H285" s="344"/>
      <c r="I285" s="344"/>
      <c r="J285" s="344"/>
      <c r="K285" s="344"/>
      <c r="L285" s="344"/>
      <c r="M285" s="344"/>
      <c r="N285" s="344"/>
      <c r="O285" s="344"/>
      <c r="P285" s="344"/>
      <c r="Q285" s="345"/>
      <c r="R285" s="199">
        <f>SUM(R279:W284)</f>
        <v>0</v>
      </c>
      <c r="S285" s="200"/>
      <c r="T285" s="200"/>
      <c r="U285" s="200"/>
      <c r="V285" s="200"/>
      <c r="W285" s="201"/>
      <c r="X285" s="23"/>
      <c r="Y285" s="23"/>
      <c r="Z285" s="23"/>
      <c r="AA285" s="23"/>
      <c r="AB285" s="23"/>
    </row>
    <row r="286" spans="1:28" ht="15.75" thickBot="1" x14ac:dyDescent="0.3">
      <c r="A286" s="23"/>
      <c r="B286" s="205" t="s">
        <v>248</v>
      </c>
      <c r="C286" s="206"/>
      <c r="D286" s="206"/>
      <c r="E286" s="206"/>
      <c r="F286" s="206"/>
      <c r="G286" s="206"/>
      <c r="H286" s="206"/>
      <c r="I286" s="206"/>
      <c r="J286" s="206"/>
      <c r="K286" s="206"/>
      <c r="L286" s="206"/>
      <c r="M286" s="206"/>
      <c r="N286" s="206"/>
      <c r="O286" s="206"/>
      <c r="P286" s="206"/>
      <c r="Q286" s="207"/>
      <c r="R286" s="196"/>
      <c r="S286" s="197"/>
      <c r="T286" s="197"/>
      <c r="U286" s="197"/>
      <c r="V286" s="197"/>
      <c r="W286" s="198"/>
      <c r="X286" s="23"/>
      <c r="Y286" s="23"/>
      <c r="Z286" s="23"/>
      <c r="AA286" s="23"/>
      <c r="AB286" s="23"/>
    </row>
    <row r="287" spans="1:28" ht="16.5" thickTop="1" thickBot="1" x14ac:dyDescent="0.3">
      <c r="A287" s="23"/>
      <c r="B287" s="208" t="s">
        <v>250</v>
      </c>
      <c r="C287" s="209"/>
      <c r="D287" s="209"/>
      <c r="E287" s="209"/>
      <c r="F287" s="209"/>
      <c r="G287" s="209"/>
      <c r="H287" s="209"/>
      <c r="I287" s="209"/>
      <c r="J287" s="209"/>
      <c r="K287" s="209"/>
      <c r="L287" s="209"/>
      <c r="M287" s="209"/>
      <c r="N287" s="209"/>
      <c r="O287" s="209"/>
      <c r="P287" s="209"/>
      <c r="Q287" s="209"/>
      <c r="R287" s="202" t="e">
        <f>(R285/R286)*100</f>
        <v>#DIV/0!</v>
      </c>
      <c r="S287" s="203"/>
      <c r="T287" s="203"/>
      <c r="U287" s="203"/>
      <c r="V287" s="203"/>
      <c r="W287" s="204"/>
      <c r="X287" s="23"/>
      <c r="Y287" s="23"/>
      <c r="Z287" s="23"/>
      <c r="AA287" s="23"/>
      <c r="AB287" s="23"/>
    </row>
    <row r="288" spans="1:28" ht="15.75" thickTop="1" x14ac:dyDescent="0.25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</row>
    <row r="289" spans="1:28" x14ac:dyDescent="0.25">
      <c r="A289" s="23"/>
      <c r="B289" s="188" t="s">
        <v>251</v>
      </c>
      <c r="C289" s="188"/>
      <c r="D289" s="188"/>
      <c r="E289" s="188"/>
      <c r="F289" s="188"/>
      <c r="G289" s="188"/>
      <c r="H289" s="188"/>
      <c r="I289" s="188"/>
      <c r="J289" s="188"/>
      <c r="K289" s="188"/>
      <c r="L289" s="188"/>
      <c r="M289" s="188"/>
      <c r="N289" s="188"/>
      <c r="O289" s="188"/>
      <c r="P289" s="188"/>
      <c r="Q289" s="188"/>
      <c r="R289" s="188"/>
      <c r="S289" s="188"/>
      <c r="T289" s="188"/>
      <c r="U289" s="188"/>
      <c r="V289" s="188"/>
      <c r="W289" s="188"/>
      <c r="X289" s="188"/>
      <c r="Y289" s="188"/>
      <c r="Z289" s="23"/>
      <c r="AA289" s="23"/>
      <c r="AB289" s="23"/>
    </row>
    <row r="290" spans="1:28" x14ac:dyDescent="0.25">
      <c r="A290" s="23"/>
      <c r="B290" s="188" t="s">
        <v>252</v>
      </c>
      <c r="C290" s="188"/>
      <c r="D290" s="188"/>
      <c r="E290" s="188"/>
      <c r="F290" s="188"/>
      <c r="G290" s="188"/>
      <c r="H290" s="188"/>
      <c r="I290" s="188"/>
      <c r="J290" s="188"/>
      <c r="K290" s="188"/>
      <c r="L290" s="188"/>
      <c r="M290" s="188"/>
      <c r="N290" s="188"/>
      <c r="O290" s="188"/>
      <c r="P290" s="188"/>
      <c r="Q290" s="188"/>
      <c r="R290" s="188"/>
      <c r="S290" s="188"/>
      <c r="T290" s="188"/>
      <c r="U290" s="188"/>
      <c r="V290" s="188"/>
      <c r="W290" s="188"/>
      <c r="X290" s="188"/>
      <c r="Y290" s="188"/>
      <c r="Z290" s="23"/>
      <c r="AA290" s="23"/>
      <c r="AB290" s="23"/>
    </row>
    <row r="291" spans="1:28" x14ac:dyDescent="0.25">
      <c r="A291" s="23"/>
      <c r="B291" s="188" t="s">
        <v>253</v>
      </c>
      <c r="C291" s="188"/>
      <c r="D291" s="188"/>
      <c r="E291" s="188"/>
      <c r="F291" s="188"/>
      <c r="G291" s="188"/>
      <c r="H291" s="188"/>
      <c r="I291" s="188"/>
      <c r="J291" s="188"/>
      <c r="K291" s="188"/>
      <c r="L291" s="188"/>
      <c r="M291" s="188"/>
      <c r="N291" s="188"/>
      <c r="O291" s="188"/>
      <c r="P291" s="188"/>
      <c r="Q291" s="188"/>
      <c r="R291" s="188"/>
      <c r="S291" s="188"/>
      <c r="T291" s="188"/>
      <c r="U291" s="188"/>
      <c r="V291" s="188"/>
      <c r="W291" s="188"/>
      <c r="X291" s="188"/>
      <c r="Y291" s="188"/>
      <c r="Z291" s="23"/>
      <c r="AA291" s="23"/>
      <c r="AB291" s="23"/>
    </row>
    <row r="292" spans="1:28" x14ac:dyDescent="0.25">
      <c r="A292" s="23"/>
      <c r="B292" s="122" t="s">
        <v>254</v>
      </c>
      <c r="C292" s="122"/>
      <c r="D292" s="122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2"/>
      <c r="P292" s="122"/>
      <c r="Q292" s="122"/>
      <c r="R292" s="122"/>
      <c r="S292" s="122"/>
      <c r="T292" s="122"/>
      <c r="U292" s="122"/>
      <c r="V292" s="122"/>
      <c r="W292" s="122"/>
      <c r="X292" s="122"/>
      <c r="Y292" s="122"/>
      <c r="Z292" s="23"/>
      <c r="AA292" s="23"/>
      <c r="AB292" s="23"/>
    </row>
    <row r="293" spans="1:28" x14ac:dyDescent="0.25">
      <c r="A293" s="23"/>
      <c r="B293" s="122"/>
      <c r="C293" s="122"/>
      <c r="D293" s="122"/>
      <c r="E293" s="122"/>
      <c r="F293" s="122"/>
      <c r="G293" s="122"/>
      <c r="H293" s="122"/>
      <c r="I293" s="122"/>
      <c r="J293" s="122"/>
      <c r="K293" s="122"/>
      <c r="L293" s="122"/>
      <c r="M293" s="122"/>
      <c r="N293" s="122"/>
      <c r="O293" s="122"/>
      <c r="P293" s="122"/>
      <c r="Q293" s="122"/>
      <c r="R293" s="122"/>
      <c r="S293" s="122"/>
      <c r="T293" s="122"/>
      <c r="U293" s="122"/>
      <c r="V293" s="122"/>
      <c r="W293" s="122"/>
      <c r="X293" s="122"/>
      <c r="Y293" s="122"/>
      <c r="Z293" s="23"/>
      <c r="AA293" s="23"/>
      <c r="AB293" s="23"/>
    </row>
    <row r="294" spans="1:28" x14ac:dyDescent="0.25">
      <c r="A294" s="23"/>
      <c r="B294" s="25" t="s">
        <v>255</v>
      </c>
      <c r="C294" s="25"/>
      <c r="D294" s="25"/>
      <c r="E294" s="25"/>
      <c r="F294" s="25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</row>
    <row r="295" spans="1:28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</row>
    <row r="296" spans="1:28" x14ac:dyDescent="0.25">
      <c r="A296" s="23"/>
      <c r="B296" s="23"/>
      <c r="C296" s="23" t="s">
        <v>257</v>
      </c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</row>
    <row r="297" spans="1:28" x14ac:dyDescent="0.25">
      <c r="A297" s="23"/>
      <c r="B297" s="23"/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</row>
    <row r="298" spans="1:28" x14ac:dyDescent="0.25">
      <c r="A298" s="23"/>
      <c r="B298" s="23"/>
      <c r="C298" s="23" t="s">
        <v>256</v>
      </c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</row>
    <row r="299" spans="1:28" x14ac:dyDescent="0.25">
      <c r="A299" s="23"/>
      <c r="B299" s="23"/>
      <c r="C299" s="44"/>
      <c r="D299" s="44"/>
      <c r="E299" s="44"/>
      <c r="F299" s="44"/>
      <c r="G299" s="44"/>
      <c r="H299" s="44"/>
      <c r="I299" s="44"/>
      <c r="J299" s="44"/>
      <c r="K299" s="44"/>
      <c r="L299" s="44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</row>
    <row r="300" spans="1:28" x14ac:dyDescent="0.25">
      <c r="A300" s="23"/>
      <c r="B300" s="23"/>
      <c r="C300" s="23" t="s">
        <v>258</v>
      </c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</row>
    <row r="301" spans="1:28" x14ac:dyDescent="0.25">
      <c r="A301" s="23"/>
      <c r="B301" s="23"/>
      <c r="C301" s="44"/>
      <c r="D301" s="44"/>
      <c r="E301" s="44"/>
      <c r="F301" s="44"/>
      <c r="G301" s="44"/>
      <c r="H301" s="44"/>
      <c r="I301" s="44"/>
      <c r="J301" s="44"/>
      <c r="K301" s="44"/>
      <c r="L301" s="44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</row>
    <row r="302" spans="1:28" x14ac:dyDescent="0.25">
      <c r="A302" s="23"/>
      <c r="B302" s="23"/>
      <c r="C302" s="23" t="s">
        <v>259</v>
      </c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</row>
    <row r="303" spans="1:28" x14ac:dyDescent="0.25">
      <c r="A303" s="23"/>
      <c r="B303" s="23"/>
      <c r="C303" s="44"/>
      <c r="D303" s="44"/>
      <c r="E303" s="44"/>
      <c r="F303" s="44"/>
      <c r="G303" s="44"/>
      <c r="H303" s="44"/>
      <c r="I303" s="44"/>
      <c r="J303" s="44"/>
      <c r="K303" s="44"/>
      <c r="L303" s="44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</row>
    <row r="304" spans="1:28" x14ac:dyDescent="0.25">
      <c r="A304" s="23"/>
      <c r="B304" s="23" t="s">
        <v>260</v>
      </c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</row>
    <row r="305" spans="1:28" x14ac:dyDescent="0.25">
      <c r="A305" s="23"/>
      <c r="B305" s="44"/>
      <c r="C305" s="44"/>
      <c r="D305" s="44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</row>
    <row r="306" spans="1:28" x14ac:dyDescent="0.25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</row>
    <row r="307" spans="1:28" s="93" customFormat="1" x14ac:dyDescent="0.25">
      <c r="A307" s="27"/>
      <c r="B307" s="188" t="s">
        <v>614</v>
      </c>
      <c r="C307" s="188"/>
      <c r="D307" s="188"/>
      <c r="E307" s="188"/>
      <c r="F307" s="188"/>
      <c r="G307" s="188"/>
      <c r="H307" s="188"/>
      <c r="I307" s="188"/>
      <c r="J307" s="188"/>
      <c r="K307" s="188"/>
      <c r="L307" s="188"/>
      <c r="M307" s="188"/>
      <c r="N307" s="188"/>
      <c r="O307" s="188"/>
      <c r="P307" s="188"/>
      <c r="Q307" s="188"/>
      <c r="R307" s="188"/>
      <c r="S307" s="188"/>
      <c r="T307" s="188"/>
      <c r="U307" s="188"/>
      <c r="V307" s="188"/>
      <c r="W307" s="188"/>
      <c r="X307" s="188"/>
      <c r="Y307" s="188"/>
      <c r="Z307" s="188"/>
      <c r="AA307" s="137"/>
      <c r="AB307" s="137"/>
    </row>
    <row r="308" spans="1:28" x14ac:dyDescent="0.25">
      <c r="A308" s="23"/>
      <c r="B308" s="188" t="s">
        <v>615</v>
      </c>
      <c r="C308" s="188"/>
      <c r="D308" s="188"/>
      <c r="E308" s="188"/>
      <c r="F308" s="188"/>
      <c r="G308" s="188"/>
      <c r="H308" s="188"/>
      <c r="I308" s="188"/>
      <c r="J308" s="188"/>
      <c r="K308" s="188"/>
      <c r="L308" s="188"/>
      <c r="M308" s="188"/>
      <c r="N308" s="188"/>
      <c r="O308" s="188"/>
      <c r="P308" s="188"/>
      <c r="Q308" s="188"/>
      <c r="R308" s="188"/>
      <c r="S308" s="188"/>
      <c r="T308" s="188"/>
      <c r="U308" s="188"/>
      <c r="V308" s="188"/>
      <c r="W308" s="188"/>
      <c r="X308" s="188"/>
      <c r="Y308" s="188"/>
      <c r="Z308" s="188"/>
      <c r="AA308" s="122"/>
      <c r="AB308" s="122"/>
    </row>
    <row r="309" spans="1:28" s="21" customFormat="1" x14ac:dyDescent="0.25">
      <c r="A309" s="23"/>
      <c r="B309" s="186" t="s">
        <v>616</v>
      </c>
      <c r="C309" s="186"/>
      <c r="D309" s="186"/>
      <c r="E309" s="186"/>
      <c r="F309" s="186"/>
      <c r="G309" s="186"/>
      <c r="H309" s="186"/>
      <c r="I309" s="186"/>
      <c r="J309" s="186"/>
      <c r="K309" s="186"/>
      <c r="L309" s="186"/>
      <c r="M309" s="186"/>
      <c r="N309" s="186"/>
      <c r="O309" s="186"/>
      <c r="P309" s="186"/>
      <c r="Q309" s="186"/>
      <c r="R309" s="186"/>
      <c r="S309" s="186"/>
      <c r="T309" s="186"/>
      <c r="U309" s="186"/>
      <c r="V309" s="186"/>
      <c r="W309" s="186"/>
      <c r="X309" s="186"/>
      <c r="Y309" s="186"/>
      <c r="Z309" s="186"/>
      <c r="AA309" s="122"/>
      <c r="AB309" s="122"/>
    </row>
    <row r="310" spans="1:28" s="21" customFormat="1" x14ac:dyDescent="0.25">
      <c r="A310" s="23"/>
      <c r="B310" s="188" t="s">
        <v>443</v>
      </c>
      <c r="C310" s="188"/>
      <c r="D310" s="188"/>
      <c r="E310" s="188"/>
      <c r="F310" s="188"/>
      <c r="G310" s="188"/>
      <c r="H310" s="188"/>
      <c r="I310" s="188"/>
      <c r="J310" s="188"/>
      <c r="K310" s="188"/>
      <c r="L310" s="188"/>
      <c r="M310" s="188"/>
      <c r="N310" s="188"/>
      <c r="O310" s="188"/>
      <c r="P310" s="188"/>
      <c r="Q310" s="188"/>
      <c r="R310" s="188"/>
      <c r="S310" s="188"/>
      <c r="T310" s="188"/>
      <c r="U310" s="188"/>
      <c r="V310" s="188"/>
      <c r="W310" s="188"/>
      <c r="X310" s="188"/>
      <c r="Y310" s="188"/>
      <c r="Z310" s="188"/>
      <c r="AA310" s="122"/>
      <c r="AB310" s="122"/>
    </row>
    <row r="311" spans="1:28" s="21" customFormat="1" x14ac:dyDescent="0.25">
      <c r="A311" s="23"/>
      <c r="B311" s="186" t="s">
        <v>444</v>
      </c>
      <c r="C311" s="186"/>
      <c r="D311" s="186"/>
      <c r="E311" s="186"/>
      <c r="F311" s="186"/>
      <c r="G311" s="186"/>
      <c r="H311" s="186"/>
      <c r="I311" s="186"/>
      <c r="J311" s="186"/>
      <c r="K311" s="186"/>
      <c r="L311" s="186"/>
      <c r="M311" s="186"/>
      <c r="N311" s="186"/>
      <c r="O311" s="186"/>
      <c r="P311" s="186"/>
      <c r="Q311" s="186"/>
      <c r="R311" s="186"/>
      <c r="S311" s="186"/>
      <c r="T311" s="186"/>
      <c r="U311" s="186"/>
      <c r="V311" s="186"/>
      <c r="W311" s="186"/>
      <c r="X311" s="186"/>
      <c r="Y311" s="186"/>
      <c r="Z311" s="186"/>
      <c r="AA311" s="122"/>
      <c r="AB311" s="122"/>
    </row>
    <row r="312" spans="1:28" s="21" customFormat="1" x14ac:dyDescent="0.25">
      <c r="A312" s="23"/>
      <c r="B312" s="188" t="s">
        <v>524</v>
      </c>
      <c r="C312" s="188"/>
      <c r="D312" s="188"/>
      <c r="E312" s="188"/>
      <c r="F312" s="188"/>
      <c r="G312" s="188"/>
      <c r="H312" s="188"/>
      <c r="I312" s="188"/>
      <c r="J312" s="188"/>
      <c r="K312" s="188"/>
      <c r="L312" s="188"/>
      <c r="M312" s="188"/>
      <c r="N312" s="188"/>
      <c r="O312" s="188"/>
      <c r="P312" s="188"/>
      <c r="Q312" s="188"/>
      <c r="R312" s="188"/>
      <c r="S312" s="188"/>
      <c r="T312" s="188"/>
      <c r="U312" s="188"/>
      <c r="V312" s="188"/>
      <c r="W312" s="188"/>
      <c r="X312" s="188"/>
      <c r="Y312" s="188"/>
      <c r="Z312" s="188"/>
      <c r="AA312" s="122"/>
      <c r="AB312" s="122"/>
    </row>
    <row r="313" spans="1:28" s="21" customFormat="1" x14ac:dyDescent="0.25">
      <c r="A313" s="23"/>
      <c r="B313" s="186" t="s">
        <v>569</v>
      </c>
      <c r="C313" s="186"/>
      <c r="D313" s="186"/>
      <c r="E313" s="186"/>
      <c r="F313" s="186"/>
      <c r="G313" s="186"/>
      <c r="H313" s="186"/>
      <c r="I313" s="186"/>
      <c r="J313" s="186"/>
      <c r="K313" s="186"/>
      <c r="L313" s="186"/>
      <c r="M313" s="186"/>
      <c r="N313" s="186"/>
      <c r="O313" s="186"/>
      <c r="P313" s="186"/>
      <c r="Q313" s="186"/>
      <c r="R313" s="186"/>
      <c r="S313" s="186"/>
      <c r="T313" s="186"/>
      <c r="U313" s="186"/>
      <c r="V313" s="186"/>
      <c r="W313" s="186"/>
      <c r="X313" s="186"/>
      <c r="Y313" s="186"/>
      <c r="Z313" s="186"/>
      <c r="AA313" s="122"/>
      <c r="AB313" s="122"/>
    </row>
    <row r="314" spans="1:28" s="21" customFormat="1" x14ac:dyDescent="0.25">
      <c r="A314" s="23"/>
      <c r="B314" s="188" t="s">
        <v>445</v>
      </c>
      <c r="C314" s="188"/>
      <c r="D314" s="188"/>
      <c r="E314" s="188"/>
      <c r="F314" s="188"/>
      <c r="G314" s="188"/>
      <c r="H314" s="188"/>
      <c r="I314" s="188"/>
      <c r="J314" s="188"/>
      <c r="K314" s="188"/>
      <c r="L314" s="188"/>
      <c r="M314" s="188"/>
      <c r="N314" s="188"/>
      <c r="O314" s="188"/>
      <c r="P314" s="188"/>
      <c r="Q314" s="188"/>
      <c r="R314" s="188"/>
      <c r="S314" s="188"/>
      <c r="T314" s="188"/>
      <c r="U314" s="188"/>
      <c r="V314" s="188"/>
      <c r="W314" s="188"/>
      <c r="X314" s="188"/>
      <c r="Y314" s="188"/>
      <c r="Z314" s="188"/>
      <c r="AA314" s="122"/>
      <c r="AB314" s="122"/>
    </row>
    <row r="315" spans="1:28" s="21" customFormat="1" x14ac:dyDescent="0.25">
      <c r="A315" s="23"/>
      <c r="B315" s="186" t="s">
        <v>446</v>
      </c>
      <c r="C315" s="186"/>
      <c r="D315" s="186"/>
      <c r="E315" s="186"/>
      <c r="F315" s="186"/>
      <c r="G315" s="186"/>
      <c r="H315" s="186"/>
      <c r="I315" s="186"/>
      <c r="J315" s="186"/>
      <c r="K315" s="186"/>
      <c r="L315" s="186"/>
      <c r="M315" s="186"/>
      <c r="N315" s="186"/>
      <c r="O315" s="186"/>
      <c r="P315" s="186"/>
      <c r="Q315" s="186"/>
      <c r="R315" s="186"/>
      <c r="S315" s="186"/>
      <c r="T315" s="186"/>
      <c r="U315" s="186"/>
      <c r="V315" s="186"/>
      <c r="W315" s="186"/>
      <c r="X315" s="186"/>
      <c r="Y315" s="186"/>
      <c r="Z315" s="186"/>
      <c r="AA315" s="122"/>
      <c r="AB315" s="122"/>
    </row>
    <row r="316" spans="1:28" s="21" customFormat="1" x14ac:dyDescent="0.25">
      <c r="A316" s="23"/>
      <c r="B316" s="188"/>
      <c r="C316" s="188"/>
      <c r="D316" s="188"/>
      <c r="E316" s="188"/>
      <c r="F316" s="188"/>
      <c r="G316" s="188"/>
      <c r="H316" s="188"/>
      <c r="I316" s="188"/>
      <c r="J316" s="188"/>
      <c r="K316" s="188"/>
      <c r="L316" s="188"/>
      <c r="M316" s="188"/>
      <c r="N316" s="188"/>
      <c r="O316" s="188"/>
      <c r="P316" s="188"/>
      <c r="Q316" s="188"/>
      <c r="R316" s="188"/>
      <c r="S316" s="188"/>
      <c r="T316" s="188"/>
      <c r="U316" s="188"/>
      <c r="V316" s="188"/>
      <c r="W316" s="188"/>
      <c r="X316" s="188"/>
      <c r="Y316" s="188"/>
      <c r="Z316" s="188"/>
      <c r="AA316" s="122"/>
      <c r="AB316" s="122"/>
    </row>
    <row r="317" spans="1:28" s="21" customFormat="1" x14ac:dyDescent="0.25">
      <c r="A317" s="23"/>
      <c r="B317" s="189" t="s">
        <v>447</v>
      </c>
      <c r="C317" s="189"/>
      <c r="D317" s="189"/>
      <c r="E317" s="189"/>
      <c r="F317" s="189"/>
      <c r="G317" s="189"/>
      <c r="H317" s="189"/>
      <c r="I317" s="189"/>
      <c r="J317" s="189"/>
      <c r="K317" s="189"/>
      <c r="L317" s="189"/>
      <c r="M317" s="189"/>
      <c r="N317" s="189"/>
      <c r="O317" s="189"/>
      <c r="P317" s="189"/>
      <c r="Q317" s="189"/>
      <c r="R317" s="189"/>
      <c r="S317" s="189"/>
      <c r="T317" s="189"/>
      <c r="U317" s="189"/>
      <c r="V317" s="189"/>
      <c r="W317" s="189"/>
      <c r="X317" s="189"/>
      <c r="Y317" s="189"/>
      <c r="Z317" s="189"/>
      <c r="AA317" s="122"/>
      <c r="AB317" s="122"/>
    </row>
    <row r="318" spans="1:28" s="21" customFormat="1" x14ac:dyDescent="0.25">
      <c r="A318" s="23"/>
      <c r="B318" s="188"/>
      <c r="C318" s="188"/>
      <c r="D318" s="188"/>
      <c r="E318" s="188"/>
      <c r="F318" s="188"/>
      <c r="G318" s="188"/>
      <c r="H318" s="188"/>
      <c r="I318" s="188"/>
      <c r="J318" s="188"/>
      <c r="K318" s="188"/>
      <c r="L318" s="188"/>
      <c r="M318" s="188"/>
      <c r="N318" s="188"/>
      <c r="O318" s="188"/>
      <c r="P318" s="188"/>
      <c r="Q318" s="188"/>
      <c r="R318" s="188"/>
      <c r="S318" s="188"/>
      <c r="T318" s="188"/>
      <c r="U318" s="188"/>
      <c r="V318" s="188"/>
      <c r="W318" s="188"/>
      <c r="X318" s="188"/>
      <c r="Y318" s="188"/>
      <c r="Z318" s="188"/>
      <c r="AA318" s="122"/>
      <c r="AB318" s="122"/>
    </row>
    <row r="319" spans="1:28" x14ac:dyDescent="0.25">
      <c r="A319" s="23"/>
      <c r="B319" s="186" t="s">
        <v>448</v>
      </c>
      <c r="C319" s="186"/>
      <c r="D319" s="186"/>
      <c r="E319" s="186"/>
      <c r="F319" s="186"/>
      <c r="G319" s="186"/>
      <c r="H319" s="186"/>
      <c r="I319" s="186"/>
      <c r="J319" s="186"/>
      <c r="K319" s="186"/>
      <c r="L319" s="186"/>
      <c r="M319" s="186"/>
      <c r="N319" s="186"/>
      <c r="O319" s="186"/>
      <c r="P319" s="186"/>
      <c r="Q319" s="186"/>
      <c r="R319" s="186"/>
      <c r="S319" s="186"/>
      <c r="T319" s="186"/>
      <c r="U319" s="186"/>
      <c r="V319" s="186"/>
      <c r="W319" s="186"/>
      <c r="X319" s="186"/>
      <c r="Y319" s="186"/>
      <c r="Z319" s="186"/>
      <c r="AA319" s="122"/>
      <c r="AB319" s="122"/>
    </row>
    <row r="320" spans="1:28" x14ac:dyDescent="0.25">
      <c r="A320" s="23"/>
      <c r="B320" s="188"/>
      <c r="C320" s="188"/>
      <c r="D320" s="188"/>
      <c r="E320" s="188"/>
      <c r="F320" s="188"/>
      <c r="G320" s="188"/>
      <c r="H320" s="188"/>
      <c r="I320" s="188"/>
      <c r="J320" s="188"/>
      <c r="K320" s="188"/>
      <c r="L320" s="188"/>
      <c r="M320" s="188"/>
      <c r="N320" s="188"/>
      <c r="O320" s="188"/>
      <c r="P320" s="188"/>
      <c r="Q320" s="188"/>
      <c r="R320" s="188"/>
      <c r="S320" s="188"/>
      <c r="T320" s="188"/>
      <c r="U320" s="188"/>
      <c r="V320" s="188"/>
      <c r="W320" s="188"/>
      <c r="X320" s="188"/>
      <c r="Y320" s="188"/>
      <c r="Z320" s="188"/>
      <c r="AA320" s="122"/>
      <c r="AB320" s="122"/>
    </row>
    <row r="321" spans="1:28" s="21" customFormat="1" x14ac:dyDescent="0.25">
      <c r="A321" s="23"/>
      <c r="B321" s="188" t="s">
        <v>449</v>
      </c>
      <c r="C321" s="188"/>
      <c r="D321" s="188"/>
      <c r="E321" s="188"/>
      <c r="F321" s="188"/>
      <c r="G321" s="188"/>
      <c r="H321" s="188"/>
      <c r="I321" s="188"/>
      <c r="J321" s="188"/>
      <c r="K321" s="188"/>
      <c r="L321" s="188"/>
      <c r="M321" s="188"/>
      <c r="N321" s="188"/>
      <c r="O321" s="188"/>
      <c r="P321" s="188"/>
      <c r="Q321" s="188"/>
      <c r="R321" s="188"/>
      <c r="S321" s="188"/>
      <c r="T321" s="188"/>
      <c r="U321" s="188"/>
      <c r="V321" s="188"/>
      <c r="W321" s="188"/>
      <c r="X321" s="188"/>
      <c r="Y321" s="188"/>
      <c r="Z321" s="188"/>
      <c r="AA321" s="122"/>
      <c r="AB321" s="122"/>
    </row>
    <row r="322" spans="1:28" s="21" customFormat="1" x14ac:dyDescent="0.25">
      <c r="A322" s="23"/>
      <c r="B322" s="188" t="s">
        <v>450</v>
      </c>
      <c r="C322" s="188"/>
      <c r="D322" s="188"/>
      <c r="E322" s="188"/>
      <c r="F322" s="188"/>
      <c r="G322" s="188"/>
      <c r="H322" s="188"/>
      <c r="I322" s="188"/>
      <c r="J322" s="188"/>
      <c r="K322" s="188"/>
      <c r="L322" s="188"/>
      <c r="M322" s="188"/>
      <c r="N322" s="188"/>
      <c r="O322" s="188"/>
      <c r="P322" s="188"/>
      <c r="Q322" s="188"/>
      <c r="R322" s="188"/>
      <c r="S322" s="188"/>
      <c r="T322" s="188"/>
      <c r="U322" s="188"/>
      <c r="V322" s="188"/>
      <c r="W322" s="188"/>
      <c r="X322" s="188"/>
      <c r="Y322" s="188"/>
      <c r="Z322" s="188"/>
      <c r="AA322" s="122"/>
      <c r="AB322" s="122"/>
    </row>
    <row r="323" spans="1:28" s="21" customFormat="1" x14ac:dyDescent="0.25">
      <c r="A323" s="23"/>
      <c r="B323" s="188" t="s">
        <v>525</v>
      </c>
      <c r="C323" s="188"/>
      <c r="D323" s="188"/>
      <c r="E323" s="188"/>
      <c r="F323" s="188"/>
      <c r="G323" s="188"/>
      <c r="H323" s="188"/>
      <c r="I323" s="188"/>
      <c r="J323" s="188"/>
      <c r="K323" s="188"/>
      <c r="L323" s="188"/>
      <c r="M323" s="188"/>
      <c r="N323" s="188"/>
      <c r="O323" s="188"/>
      <c r="P323" s="188"/>
      <c r="Q323" s="188"/>
      <c r="R323" s="188"/>
      <c r="S323" s="188"/>
      <c r="T323" s="188"/>
      <c r="U323" s="188"/>
      <c r="V323" s="188"/>
      <c r="W323" s="188"/>
      <c r="X323" s="188"/>
      <c r="Y323" s="188"/>
      <c r="Z323" s="188"/>
      <c r="AA323" s="122"/>
      <c r="AB323" s="122"/>
    </row>
    <row r="324" spans="1:28" s="21" customFormat="1" x14ac:dyDescent="0.25">
      <c r="A324" s="23"/>
      <c r="B324" s="186" t="s">
        <v>526</v>
      </c>
      <c r="C324" s="186"/>
      <c r="D324" s="186"/>
      <c r="E324" s="186"/>
      <c r="F324" s="186"/>
      <c r="G324" s="186"/>
      <c r="H324" s="186"/>
      <c r="I324" s="186"/>
      <c r="J324" s="186"/>
      <c r="K324" s="186"/>
      <c r="L324" s="186"/>
      <c r="M324" s="186"/>
      <c r="N324" s="186"/>
      <c r="O324" s="186"/>
      <c r="P324" s="186"/>
      <c r="Q324" s="186"/>
      <c r="R324" s="186"/>
      <c r="S324" s="186"/>
      <c r="T324" s="186"/>
      <c r="U324" s="186"/>
      <c r="V324" s="186"/>
      <c r="W324" s="186"/>
      <c r="X324" s="186"/>
      <c r="Y324" s="186"/>
      <c r="Z324" s="186"/>
      <c r="AA324" s="122"/>
      <c r="AB324" s="122"/>
    </row>
    <row r="325" spans="1:28" s="21" customFormat="1" x14ac:dyDescent="0.25">
      <c r="A325" s="23"/>
      <c r="B325" s="187"/>
      <c r="C325" s="187"/>
      <c r="D325" s="187"/>
      <c r="E325" s="187"/>
      <c r="F325" s="187"/>
      <c r="G325" s="187"/>
      <c r="H325" s="187"/>
      <c r="I325" s="187"/>
      <c r="J325" s="187"/>
      <c r="K325" s="187"/>
      <c r="L325" s="187"/>
      <c r="M325" s="187"/>
      <c r="N325" s="187"/>
      <c r="O325" s="187"/>
      <c r="P325" s="187"/>
      <c r="Q325" s="187"/>
      <c r="R325" s="187"/>
      <c r="S325" s="187"/>
      <c r="T325" s="187"/>
      <c r="U325" s="187"/>
      <c r="V325" s="187"/>
      <c r="W325" s="187"/>
      <c r="X325" s="187"/>
      <c r="Y325" s="187"/>
      <c r="Z325" s="187"/>
      <c r="AA325" s="122"/>
      <c r="AB325" s="122"/>
    </row>
    <row r="326" spans="1:28" s="21" customFormat="1" x14ac:dyDescent="0.25">
      <c r="A326" s="23"/>
      <c r="B326" s="188" t="s">
        <v>570</v>
      </c>
      <c r="C326" s="188"/>
      <c r="D326" s="188"/>
      <c r="E326" s="188"/>
      <c r="F326" s="188"/>
      <c r="G326" s="188"/>
      <c r="H326" s="188"/>
      <c r="I326" s="188"/>
      <c r="J326" s="188"/>
      <c r="K326" s="188"/>
      <c r="L326" s="188"/>
      <c r="M326" s="188"/>
      <c r="N326" s="188"/>
      <c r="O326" s="188"/>
      <c r="P326" s="188"/>
      <c r="Q326" s="188"/>
      <c r="R326" s="188"/>
      <c r="S326" s="188"/>
      <c r="T326" s="188"/>
      <c r="U326" s="188"/>
      <c r="V326" s="188"/>
      <c r="W326" s="188"/>
      <c r="X326" s="188"/>
      <c r="Y326" s="188"/>
      <c r="Z326" s="188"/>
      <c r="AA326" s="122"/>
      <c r="AB326" s="122"/>
    </row>
    <row r="327" spans="1:28" s="21" customFormat="1" x14ac:dyDescent="0.25">
      <c r="A327" s="23"/>
      <c r="B327" s="188" t="s">
        <v>571</v>
      </c>
      <c r="C327" s="188"/>
      <c r="D327" s="188"/>
      <c r="E327" s="188"/>
      <c r="F327" s="188"/>
      <c r="G327" s="188"/>
      <c r="H327" s="188"/>
      <c r="I327" s="188"/>
      <c r="J327" s="188"/>
      <c r="K327" s="188"/>
      <c r="L327" s="188"/>
      <c r="M327" s="188"/>
      <c r="N327" s="188"/>
      <c r="O327" s="188"/>
      <c r="P327" s="188"/>
      <c r="Q327" s="188"/>
      <c r="R327" s="188"/>
      <c r="S327" s="188"/>
      <c r="T327" s="188"/>
      <c r="U327" s="188"/>
      <c r="V327" s="188"/>
      <c r="W327" s="188"/>
      <c r="X327" s="188"/>
      <c r="Y327" s="188"/>
      <c r="Z327" s="188"/>
      <c r="AA327" s="122"/>
      <c r="AB327" s="122"/>
    </row>
    <row r="328" spans="1:28" s="21" customFormat="1" x14ac:dyDescent="0.25">
      <c r="A328" s="23"/>
      <c r="B328" s="186" t="s">
        <v>453</v>
      </c>
      <c r="C328" s="186"/>
      <c r="D328" s="186"/>
      <c r="E328" s="186"/>
      <c r="F328" s="186"/>
      <c r="G328" s="186"/>
      <c r="H328" s="186"/>
      <c r="I328" s="186"/>
      <c r="J328" s="186"/>
      <c r="K328" s="186"/>
      <c r="L328" s="186"/>
      <c r="M328" s="186"/>
      <c r="N328" s="186"/>
      <c r="O328" s="186"/>
      <c r="P328" s="186"/>
      <c r="Q328" s="186"/>
      <c r="R328" s="186"/>
      <c r="S328" s="186"/>
      <c r="T328" s="186"/>
      <c r="U328" s="186"/>
      <c r="V328" s="186"/>
      <c r="W328" s="186"/>
      <c r="X328" s="186"/>
      <c r="Y328" s="186"/>
      <c r="Z328" s="186"/>
      <c r="AA328" s="122"/>
      <c r="AB328" s="122"/>
    </row>
    <row r="329" spans="1:28" s="21" customFormat="1" x14ac:dyDescent="0.25">
      <c r="A329" s="23"/>
      <c r="B329" s="189"/>
      <c r="C329" s="189"/>
      <c r="D329" s="189"/>
      <c r="E329" s="189"/>
      <c r="F329" s="189"/>
      <c r="G329" s="189"/>
      <c r="H329" s="189"/>
      <c r="I329" s="189"/>
      <c r="J329" s="189"/>
      <c r="K329" s="189"/>
      <c r="L329" s="189"/>
      <c r="M329" s="189"/>
      <c r="N329" s="189"/>
      <c r="O329" s="189"/>
      <c r="P329" s="189"/>
      <c r="Q329" s="189"/>
      <c r="R329" s="189"/>
      <c r="S329" s="189"/>
      <c r="T329" s="189"/>
      <c r="U329" s="189"/>
      <c r="V329" s="189"/>
      <c r="W329" s="189"/>
      <c r="X329" s="189"/>
      <c r="Y329" s="189"/>
      <c r="Z329" s="189"/>
      <c r="AA329" s="122"/>
      <c r="AB329" s="122"/>
    </row>
    <row r="330" spans="1:28" s="21" customFormat="1" x14ac:dyDescent="0.25">
      <c r="B330" s="143" t="s">
        <v>572</v>
      </c>
      <c r="C330" s="123"/>
      <c r="D330" s="123"/>
      <c r="E330" s="123"/>
      <c r="F330" s="123"/>
      <c r="G330" s="123"/>
      <c r="H330" s="123"/>
      <c r="I330" s="123"/>
      <c r="J330" s="123"/>
      <c r="K330" s="123"/>
      <c r="L330" s="123"/>
      <c r="M330" s="123"/>
      <c r="N330" s="123"/>
      <c r="O330" s="123"/>
      <c r="P330" s="123"/>
      <c r="Q330" s="123"/>
      <c r="R330" s="123"/>
      <c r="S330" s="123"/>
      <c r="T330" s="123"/>
      <c r="U330" s="123"/>
      <c r="V330" s="123"/>
      <c r="W330" s="123"/>
      <c r="X330" s="123"/>
      <c r="Y330" s="123"/>
      <c r="Z330" s="123"/>
      <c r="AA330" s="123"/>
      <c r="AB330" s="123"/>
    </row>
    <row r="331" spans="1:28" s="21" customFormat="1" x14ac:dyDescent="0.25">
      <c r="B331" s="144" t="s">
        <v>573</v>
      </c>
      <c r="C331" s="123"/>
      <c r="D331" s="123"/>
      <c r="E331" s="123"/>
      <c r="F331" s="123"/>
      <c r="G331" s="123"/>
      <c r="H331" s="123"/>
      <c r="I331" s="123"/>
      <c r="J331" s="123"/>
      <c r="K331" s="123"/>
      <c r="L331" s="123"/>
      <c r="M331" s="123"/>
      <c r="N331" s="123"/>
      <c r="O331" s="123"/>
      <c r="P331" s="123"/>
      <c r="Q331" s="123"/>
      <c r="R331" s="123"/>
      <c r="S331" s="123"/>
      <c r="T331" s="123"/>
      <c r="U331" s="123"/>
      <c r="V331" s="123"/>
      <c r="W331" s="123"/>
      <c r="X331" s="123"/>
      <c r="Y331" s="123"/>
      <c r="Z331" s="123"/>
      <c r="AA331" s="123"/>
      <c r="AB331" s="123"/>
    </row>
    <row r="332" spans="1:28" s="21" customFormat="1" x14ac:dyDescent="0.25">
      <c r="B332" s="144" t="s">
        <v>574</v>
      </c>
      <c r="C332" s="123"/>
      <c r="D332" s="123"/>
      <c r="E332" s="123"/>
      <c r="F332" s="123"/>
      <c r="G332" s="123"/>
      <c r="H332" s="123"/>
      <c r="I332" s="123"/>
      <c r="J332" s="123"/>
      <c r="K332" s="123"/>
      <c r="L332" s="123"/>
      <c r="M332" s="123"/>
      <c r="N332" s="123"/>
      <c r="O332" s="123"/>
      <c r="P332" s="123"/>
      <c r="Q332" s="123"/>
      <c r="R332" s="123"/>
      <c r="S332" s="123"/>
      <c r="T332" s="123"/>
      <c r="U332" s="123"/>
      <c r="V332" s="123"/>
      <c r="W332" s="123"/>
      <c r="X332" s="123"/>
      <c r="Y332" s="123"/>
      <c r="Z332" s="123"/>
      <c r="AA332" s="123"/>
      <c r="AB332" s="123"/>
    </row>
    <row r="333" spans="1:28" s="21" customFormat="1" x14ac:dyDescent="0.25">
      <c r="B333" s="144" t="s">
        <v>575</v>
      </c>
      <c r="C333" s="123"/>
      <c r="D333" s="123"/>
      <c r="E333" s="123"/>
      <c r="F333" s="123"/>
      <c r="G333" s="123"/>
      <c r="H333" s="123"/>
      <c r="I333" s="123"/>
      <c r="J333" s="123"/>
      <c r="K333" s="123"/>
      <c r="L333" s="123"/>
      <c r="M333" s="123"/>
      <c r="N333" s="123"/>
      <c r="O333" s="123"/>
      <c r="P333" s="123"/>
      <c r="Q333" s="123"/>
      <c r="R333" s="123"/>
      <c r="S333" s="123"/>
      <c r="T333" s="123"/>
      <c r="U333" s="123"/>
      <c r="V333" s="123"/>
      <c r="W333" s="123"/>
      <c r="X333" s="123"/>
      <c r="Y333" s="123"/>
      <c r="Z333" s="123"/>
      <c r="AA333" s="123"/>
      <c r="AB333" s="123"/>
    </row>
    <row r="334" spans="1:28" s="21" customFormat="1" x14ac:dyDescent="0.25">
      <c r="B334" s="144"/>
      <c r="C334" s="123"/>
      <c r="D334" s="123"/>
      <c r="E334" s="123"/>
      <c r="F334" s="123"/>
      <c r="G334" s="123"/>
      <c r="H334" s="123"/>
      <c r="I334" s="123"/>
      <c r="J334" s="123"/>
      <c r="K334" s="123"/>
      <c r="L334" s="123"/>
      <c r="M334" s="123"/>
      <c r="N334" s="123"/>
      <c r="O334" s="123"/>
      <c r="P334" s="123"/>
      <c r="Q334" s="123"/>
      <c r="R334" s="123"/>
      <c r="S334" s="123"/>
      <c r="T334" s="123"/>
      <c r="U334" s="123"/>
      <c r="V334" s="123"/>
      <c r="W334" s="123"/>
      <c r="X334" s="123"/>
      <c r="Y334" s="123"/>
      <c r="Z334" s="123"/>
      <c r="AA334" s="123"/>
      <c r="AB334" s="123"/>
    </row>
    <row r="335" spans="1:28" s="21" customFormat="1" x14ac:dyDescent="0.25">
      <c r="B335" s="144" t="s">
        <v>454</v>
      </c>
      <c r="C335" s="123"/>
      <c r="D335" s="123"/>
      <c r="E335" s="123"/>
      <c r="F335" s="123"/>
      <c r="G335" s="123"/>
      <c r="H335" s="123"/>
      <c r="I335" s="123"/>
      <c r="J335" s="123"/>
      <c r="K335" s="123"/>
      <c r="L335" s="123"/>
      <c r="M335" s="123"/>
      <c r="N335" s="123"/>
      <c r="O335" s="123"/>
      <c r="P335" s="123"/>
      <c r="Q335" s="123"/>
      <c r="R335" s="123"/>
      <c r="S335" s="123"/>
      <c r="T335" s="123"/>
      <c r="U335" s="123"/>
      <c r="V335" s="123"/>
      <c r="W335" s="123"/>
      <c r="X335" s="123"/>
      <c r="Y335" s="123"/>
      <c r="Z335" s="123"/>
      <c r="AA335" s="123"/>
      <c r="AB335" s="123"/>
    </row>
    <row r="336" spans="1:28" s="21" customFormat="1" x14ac:dyDescent="0.25">
      <c r="B336" s="144" t="s">
        <v>455</v>
      </c>
      <c r="C336" s="123"/>
      <c r="D336" s="123"/>
      <c r="E336" s="123"/>
      <c r="F336" s="123"/>
      <c r="G336" s="123"/>
      <c r="H336" s="123"/>
      <c r="I336" s="123"/>
      <c r="J336" s="123"/>
      <c r="K336" s="123"/>
      <c r="L336" s="123"/>
      <c r="M336" s="123"/>
      <c r="N336" s="123"/>
      <c r="O336" s="123"/>
      <c r="P336" s="123"/>
      <c r="Q336" s="123"/>
      <c r="R336" s="123"/>
      <c r="S336" s="123"/>
      <c r="T336" s="123"/>
      <c r="U336" s="123"/>
      <c r="V336" s="123"/>
      <c r="W336" s="123"/>
      <c r="X336" s="123"/>
      <c r="Y336" s="123"/>
      <c r="Z336" s="123"/>
      <c r="AA336" s="123"/>
      <c r="AB336" s="123"/>
    </row>
    <row r="337" spans="2:28" s="21" customFormat="1" x14ac:dyDescent="0.25">
      <c r="B337" s="144" t="s">
        <v>456</v>
      </c>
      <c r="C337" s="123"/>
      <c r="D337" s="123"/>
      <c r="E337" s="123"/>
      <c r="F337" s="123"/>
      <c r="G337" s="123"/>
      <c r="H337" s="123"/>
      <c r="I337" s="123"/>
      <c r="J337" s="123"/>
      <c r="K337" s="123"/>
      <c r="L337" s="123"/>
      <c r="M337" s="123"/>
      <c r="N337" s="123"/>
      <c r="O337" s="123"/>
      <c r="P337" s="123"/>
      <c r="Q337" s="123"/>
      <c r="R337" s="123"/>
      <c r="S337" s="123"/>
      <c r="T337" s="123"/>
      <c r="U337" s="123"/>
      <c r="V337" s="123"/>
      <c r="W337" s="123"/>
      <c r="X337" s="123"/>
      <c r="Y337" s="123"/>
      <c r="Z337" s="123"/>
      <c r="AA337" s="123"/>
      <c r="AB337" s="123"/>
    </row>
    <row r="338" spans="2:28" s="21" customFormat="1" x14ac:dyDescent="0.25">
      <c r="B338" s="123"/>
      <c r="C338" s="123"/>
      <c r="D338" s="123"/>
      <c r="E338" s="123"/>
      <c r="F338" s="123"/>
      <c r="G338" s="123"/>
      <c r="H338" s="123"/>
      <c r="I338" s="123"/>
      <c r="J338" s="123"/>
      <c r="K338" s="123"/>
      <c r="L338" s="123"/>
      <c r="M338" s="123"/>
      <c r="N338" s="123"/>
      <c r="O338" s="123"/>
      <c r="P338" s="123"/>
      <c r="Q338" s="123"/>
      <c r="R338" s="123"/>
      <c r="S338" s="123"/>
      <c r="T338" s="123"/>
      <c r="U338" s="123"/>
      <c r="V338" s="123"/>
      <c r="W338" s="123"/>
      <c r="X338" s="123"/>
      <c r="Y338" s="123"/>
      <c r="Z338" s="123"/>
      <c r="AA338" s="123"/>
      <c r="AB338" s="123"/>
    </row>
    <row r="339" spans="2:28" s="21" customFormat="1" x14ac:dyDescent="0.25">
      <c r="B339" s="145" t="s">
        <v>457</v>
      </c>
      <c r="C339" s="123"/>
      <c r="D339" s="123"/>
      <c r="E339" s="123"/>
      <c r="F339" s="123"/>
      <c r="G339" s="123"/>
      <c r="H339" s="123"/>
      <c r="I339" s="123"/>
      <c r="J339" s="123"/>
      <c r="K339" s="123"/>
      <c r="L339" s="123"/>
      <c r="M339" s="123"/>
      <c r="N339" s="123"/>
      <c r="O339" s="123"/>
      <c r="P339" s="123"/>
      <c r="Q339" s="123"/>
      <c r="R339" s="123"/>
      <c r="S339" s="123"/>
      <c r="T339" s="123"/>
      <c r="U339" s="123"/>
      <c r="V339" s="123"/>
      <c r="W339" s="123"/>
      <c r="X339" s="123"/>
      <c r="Y339" s="123"/>
      <c r="Z339" s="123"/>
      <c r="AA339" s="123"/>
      <c r="AB339" s="123"/>
    </row>
    <row r="340" spans="2:28" s="21" customFormat="1" x14ac:dyDescent="0.25"/>
    <row r="341" spans="2:28" s="21" customFormat="1" x14ac:dyDescent="0.25">
      <c r="E341" s="123"/>
      <c r="F341" s="123" t="s">
        <v>458</v>
      </c>
      <c r="G341" s="123"/>
      <c r="H341" s="123"/>
      <c r="I341" s="123"/>
      <c r="J341" s="123"/>
      <c r="K341" s="123"/>
      <c r="L341" s="123"/>
      <c r="M341" s="123"/>
      <c r="N341" s="123"/>
      <c r="O341" s="123"/>
      <c r="P341" s="123"/>
      <c r="Q341" s="123"/>
      <c r="R341" s="123"/>
      <c r="S341" s="123"/>
      <c r="T341" s="123"/>
      <c r="U341" s="123"/>
      <c r="V341" s="123"/>
      <c r="W341" s="123"/>
      <c r="X341" s="123"/>
    </row>
    <row r="342" spans="2:28" s="21" customFormat="1" x14ac:dyDescent="0.25">
      <c r="E342" s="123"/>
      <c r="F342" s="123"/>
      <c r="G342" s="123"/>
      <c r="H342" s="123"/>
      <c r="I342" s="123"/>
      <c r="J342" s="123"/>
      <c r="K342" s="123"/>
      <c r="L342" s="123"/>
      <c r="M342" s="123"/>
      <c r="N342" s="123"/>
      <c r="O342" s="123"/>
      <c r="P342" s="123"/>
      <c r="Q342" s="123"/>
      <c r="R342" s="123"/>
      <c r="S342" s="123"/>
      <c r="T342" s="123"/>
      <c r="U342" s="123"/>
      <c r="V342" s="123"/>
      <c r="W342" s="123"/>
      <c r="X342" s="123"/>
    </row>
    <row r="343" spans="2:28" s="21" customFormat="1" x14ac:dyDescent="0.25">
      <c r="E343" s="123"/>
      <c r="F343" s="123"/>
      <c r="G343" s="123"/>
      <c r="H343" s="123" t="s">
        <v>459</v>
      </c>
      <c r="I343" s="123"/>
      <c r="J343" s="123"/>
      <c r="K343" s="123"/>
      <c r="L343" s="123"/>
      <c r="M343" s="123"/>
      <c r="N343" s="123"/>
      <c r="O343" s="123"/>
      <c r="P343" s="123"/>
      <c r="Q343" s="123"/>
      <c r="R343" s="123"/>
      <c r="S343" s="123"/>
      <c r="T343" s="123"/>
      <c r="U343" s="123"/>
      <c r="V343" s="123"/>
      <c r="W343" s="123"/>
      <c r="X343" s="123"/>
    </row>
    <row r="344" spans="2:28" s="21" customFormat="1" x14ac:dyDescent="0.25">
      <c r="E344" s="123"/>
      <c r="F344" s="123"/>
      <c r="G344" s="123"/>
      <c r="H344" s="123"/>
      <c r="I344" s="123"/>
      <c r="J344" s="123"/>
      <c r="K344" s="123"/>
      <c r="L344" s="123"/>
      <c r="M344" s="123"/>
      <c r="N344" s="123"/>
      <c r="O344" s="123"/>
      <c r="P344" s="123"/>
      <c r="Q344" s="123"/>
      <c r="R344" s="123"/>
      <c r="S344" s="123"/>
      <c r="T344" s="123"/>
      <c r="U344" s="123"/>
      <c r="V344" s="123"/>
      <c r="W344" s="123"/>
      <c r="X344" s="123"/>
    </row>
    <row r="345" spans="2:28" s="21" customFormat="1" x14ac:dyDescent="0.25">
      <c r="E345" s="123"/>
      <c r="F345" s="123"/>
      <c r="G345" s="123"/>
      <c r="H345" s="123"/>
      <c r="I345" s="123"/>
      <c r="J345" s="123"/>
      <c r="K345" s="123"/>
      <c r="L345" s="123"/>
      <c r="M345" s="123"/>
      <c r="N345" s="123"/>
      <c r="O345" s="123"/>
      <c r="P345" s="123"/>
      <c r="Q345" s="123"/>
      <c r="R345" s="123"/>
      <c r="S345" s="123"/>
      <c r="T345" s="123"/>
      <c r="U345" s="123"/>
      <c r="V345" s="123"/>
      <c r="W345" s="123"/>
      <c r="X345" s="123"/>
    </row>
    <row r="346" spans="2:28" s="21" customFormat="1" x14ac:dyDescent="0.25">
      <c r="E346" s="123"/>
      <c r="F346" s="123"/>
      <c r="G346" s="123"/>
      <c r="H346" s="123"/>
      <c r="I346" s="123"/>
      <c r="J346" s="123"/>
      <c r="K346" s="123"/>
      <c r="L346" s="123"/>
      <c r="M346" s="123"/>
      <c r="N346" s="123"/>
      <c r="O346" s="123"/>
      <c r="P346" s="123"/>
      <c r="Q346" s="123"/>
      <c r="R346" s="123"/>
      <c r="S346" s="123"/>
      <c r="T346" s="123"/>
      <c r="U346" s="123"/>
      <c r="V346" s="123"/>
      <c r="W346" s="123"/>
      <c r="X346" s="123"/>
    </row>
    <row r="347" spans="2:28" s="21" customFormat="1" x14ac:dyDescent="0.25">
      <c r="E347" s="123" t="s">
        <v>261</v>
      </c>
      <c r="F347" s="123"/>
      <c r="G347" s="180">
        <f>INDICE!L9</f>
        <v>0</v>
      </c>
      <c r="H347" s="180"/>
      <c r="I347" s="180"/>
      <c r="J347" s="180"/>
      <c r="K347" s="180"/>
      <c r="L347" s="180"/>
      <c r="M347" s="180"/>
      <c r="N347" s="180"/>
      <c r="O347" s="180"/>
      <c r="P347" s="180"/>
      <c r="Q347" s="180"/>
      <c r="R347" s="123"/>
      <c r="S347" s="123"/>
      <c r="T347" s="123"/>
      <c r="U347" s="123"/>
      <c r="V347" s="123"/>
      <c r="W347" s="123"/>
      <c r="X347" s="123"/>
    </row>
    <row r="348" spans="2:28" s="21" customFormat="1" x14ac:dyDescent="0.25">
      <c r="G348" s="106"/>
    </row>
  </sheetData>
  <mergeCells count="362">
    <mergeCell ref="W5:Y5"/>
    <mergeCell ref="P18:Z18"/>
    <mergeCell ref="E18:O18"/>
    <mergeCell ref="G347:Q347"/>
    <mergeCell ref="B307:Z307"/>
    <mergeCell ref="B308:Z308"/>
    <mergeCell ref="B19:Z19"/>
    <mergeCell ref="B20:Z20"/>
    <mergeCell ref="C26:Z26"/>
    <mergeCell ref="C27:Z27"/>
    <mergeCell ref="C29:Z29"/>
    <mergeCell ref="C31:Z31"/>
    <mergeCell ref="C32:Z32"/>
    <mergeCell ref="C34:Z34"/>
    <mergeCell ref="B36:Z36"/>
    <mergeCell ref="B24:Z24"/>
    <mergeCell ref="B39:Z39"/>
    <mergeCell ref="B40:Z40"/>
    <mergeCell ref="B41:Z41"/>
    <mergeCell ref="B279:Q279"/>
    <mergeCell ref="B280:Q280"/>
    <mergeCell ref="B281:Q281"/>
    <mergeCell ref="B282:Q282"/>
    <mergeCell ref="B285:Q285"/>
    <mergeCell ref="B253:Y253"/>
    <mergeCell ref="B254:Y254"/>
    <mergeCell ref="B255:Y255"/>
    <mergeCell ref="B257:Y257"/>
    <mergeCell ref="B258:Y258"/>
    <mergeCell ref="B259:Y259"/>
    <mergeCell ref="B260:Y260"/>
    <mergeCell ref="B261:Y261"/>
    <mergeCell ref="B262:Y262"/>
    <mergeCell ref="C246:S246"/>
    <mergeCell ref="T244:Y244"/>
    <mergeCell ref="T245:Y245"/>
    <mergeCell ref="T246:Y246"/>
    <mergeCell ref="B247:S247"/>
    <mergeCell ref="B248:S248"/>
    <mergeCell ref="B249:S249"/>
    <mergeCell ref="B250:S250"/>
    <mergeCell ref="T247:Y247"/>
    <mergeCell ref="T248:Y248"/>
    <mergeCell ref="T249:Y249"/>
    <mergeCell ref="T250:Y250"/>
    <mergeCell ref="B220:P220"/>
    <mergeCell ref="Q220:S220"/>
    <mergeCell ref="T220:V220"/>
    <mergeCell ref="W220:Y220"/>
    <mergeCell ref="T243:Y243"/>
    <mergeCell ref="C243:S243"/>
    <mergeCell ref="C244:S244"/>
    <mergeCell ref="C245:S245"/>
    <mergeCell ref="T217:V217"/>
    <mergeCell ref="W217:Y217"/>
    <mergeCell ref="B218:P218"/>
    <mergeCell ref="Q218:S218"/>
    <mergeCell ref="T218:V218"/>
    <mergeCell ref="W218:Y218"/>
    <mergeCell ref="B219:P219"/>
    <mergeCell ref="Q219:S219"/>
    <mergeCell ref="T219:V219"/>
    <mergeCell ref="W219:Y219"/>
    <mergeCell ref="B239:Y239"/>
    <mergeCell ref="B240:Y240"/>
    <mergeCell ref="T213:V213"/>
    <mergeCell ref="T214:V214"/>
    <mergeCell ref="T215:V215"/>
    <mergeCell ref="T216:V216"/>
    <mergeCell ref="W206:Y206"/>
    <mergeCell ref="W207:Y207"/>
    <mergeCell ref="W208:Y208"/>
    <mergeCell ref="W209:Y209"/>
    <mergeCell ref="W210:Y210"/>
    <mergeCell ref="W211:Y211"/>
    <mergeCell ref="W212:Y212"/>
    <mergeCell ref="W213:Y213"/>
    <mergeCell ref="W214:Y214"/>
    <mergeCell ref="W215:Y215"/>
    <mergeCell ref="W216:Y216"/>
    <mergeCell ref="T210:V210"/>
    <mergeCell ref="T211:V211"/>
    <mergeCell ref="T212:V212"/>
    <mergeCell ref="Q213:S213"/>
    <mergeCell ref="Q214:S214"/>
    <mergeCell ref="Q215:S215"/>
    <mergeCell ref="Q216:S216"/>
    <mergeCell ref="N206:P206"/>
    <mergeCell ref="N207:P207"/>
    <mergeCell ref="N208:P208"/>
    <mergeCell ref="N209:P209"/>
    <mergeCell ref="N210:P210"/>
    <mergeCell ref="N211:P211"/>
    <mergeCell ref="N212:P212"/>
    <mergeCell ref="N213:P213"/>
    <mergeCell ref="N214:P214"/>
    <mergeCell ref="Q211:S211"/>
    <mergeCell ref="Q212:S212"/>
    <mergeCell ref="Q208:S208"/>
    <mergeCell ref="Q209:S209"/>
    <mergeCell ref="C213:M213"/>
    <mergeCell ref="C214:M214"/>
    <mergeCell ref="C215:M215"/>
    <mergeCell ref="B217:P217"/>
    <mergeCell ref="Q217:S217"/>
    <mergeCell ref="E172:L172"/>
    <mergeCell ref="E173:L173"/>
    <mergeCell ref="E174:L174"/>
    <mergeCell ref="E175:L175"/>
    <mergeCell ref="E176:L176"/>
    <mergeCell ref="E177:L177"/>
    <mergeCell ref="E178:L178"/>
    <mergeCell ref="M172:T172"/>
    <mergeCell ref="M173:T173"/>
    <mergeCell ref="M174:T174"/>
    <mergeCell ref="M175:T175"/>
    <mergeCell ref="M176:T176"/>
    <mergeCell ref="M177:T177"/>
    <mergeCell ref="M178:T178"/>
    <mergeCell ref="B206:M206"/>
    <mergeCell ref="N215:P215"/>
    <mergeCell ref="N216:P216"/>
    <mergeCell ref="Q206:S206"/>
    <mergeCell ref="Q207:S207"/>
    <mergeCell ref="V138:Y138"/>
    <mergeCell ref="B147:U147"/>
    <mergeCell ref="B148:U148"/>
    <mergeCell ref="B149:U149"/>
    <mergeCell ref="V146:Y146"/>
    <mergeCell ref="V147:Y147"/>
    <mergeCell ref="V148:Y148"/>
    <mergeCell ref="V149:Y149"/>
    <mergeCell ref="B146:U146"/>
    <mergeCell ref="B138:Q138"/>
    <mergeCell ref="B142:Z142"/>
    <mergeCell ref="B143:Z143"/>
    <mergeCell ref="B137:Q137"/>
    <mergeCell ref="R134:U134"/>
    <mergeCell ref="R135:U135"/>
    <mergeCell ref="R136:U136"/>
    <mergeCell ref="R137:U137"/>
    <mergeCell ref="V133:Y133"/>
    <mergeCell ref="B134:I134"/>
    <mergeCell ref="B135:Q135"/>
    <mergeCell ref="B136:Q136"/>
    <mergeCell ref="V134:Y134"/>
    <mergeCell ref="V135:Y135"/>
    <mergeCell ref="V136:Y136"/>
    <mergeCell ref="V137:Y137"/>
    <mergeCell ref="B133:I133"/>
    <mergeCell ref="V128:Y128"/>
    <mergeCell ref="V129:Y129"/>
    <mergeCell ref="V130:Y130"/>
    <mergeCell ref="V131:Y131"/>
    <mergeCell ref="V132:Y132"/>
    <mergeCell ref="N133:Q133"/>
    <mergeCell ref="R128:U128"/>
    <mergeCell ref="R129:U129"/>
    <mergeCell ref="R130:U130"/>
    <mergeCell ref="R131:U131"/>
    <mergeCell ref="R132:U132"/>
    <mergeCell ref="R133:U133"/>
    <mergeCell ref="N128:Q128"/>
    <mergeCell ref="N129:Q129"/>
    <mergeCell ref="N130:Q130"/>
    <mergeCell ref="N131:Q131"/>
    <mergeCell ref="N132:Q132"/>
    <mergeCell ref="J127:M127"/>
    <mergeCell ref="B127:I127"/>
    <mergeCell ref="J128:M128"/>
    <mergeCell ref="J129:M129"/>
    <mergeCell ref="J130:M130"/>
    <mergeCell ref="J131:M131"/>
    <mergeCell ref="J132:M132"/>
    <mergeCell ref="J133:M133"/>
    <mergeCell ref="B128:I128"/>
    <mergeCell ref="B129:I129"/>
    <mergeCell ref="B130:I130"/>
    <mergeCell ref="B131:I131"/>
    <mergeCell ref="B132:I132"/>
    <mergeCell ref="C74:Y74"/>
    <mergeCell ref="B118:H118"/>
    <mergeCell ref="I118:K118"/>
    <mergeCell ref="L118:N118"/>
    <mergeCell ref="O118:S118"/>
    <mergeCell ref="T118:X118"/>
    <mergeCell ref="S75:Y75"/>
    <mergeCell ref="C75:R75"/>
    <mergeCell ref="C76:R76"/>
    <mergeCell ref="C77:R77"/>
    <mergeCell ref="C78:R78"/>
    <mergeCell ref="C87:R87"/>
    <mergeCell ref="S87:Y87"/>
    <mergeCell ref="C79:R79"/>
    <mergeCell ref="C80:R80"/>
    <mergeCell ref="S76:Y76"/>
    <mergeCell ref="S77:Y77"/>
    <mergeCell ref="S78:Y78"/>
    <mergeCell ref="S79:Y79"/>
    <mergeCell ref="S80:Y80"/>
    <mergeCell ref="C84:Y84"/>
    <mergeCell ref="C85:R85"/>
    <mergeCell ref="S85:Y85"/>
    <mergeCell ref="C86:R86"/>
    <mergeCell ref="B98:Z98"/>
    <mergeCell ref="B99:Z99"/>
    <mergeCell ref="C101:Y101"/>
    <mergeCell ref="C102:Y102"/>
    <mergeCell ref="C103:Y103"/>
    <mergeCell ref="C104:Y104"/>
    <mergeCell ref="B203:M204"/>
    <mergeCell ref="N203:S203"/>
    <mergeCell ref="T203:Y203"/>
    <mergeCell ref="T204:Y204"/>
    <mergeCell ref="N204:S204"/>
    <mergeCell ref="D197:W197"/>
    <mergeCell ref="D198:W198"/>
    <mergeCell ref="X196:Y196"/>
    <mergeCell ref="X197:Y197"/>
    <mergeCell ref="X198:Y198"/>
    <mergeCell ref="X199:Y199"/>
    <mergeCell ref="B122:H122"/>
    <mergeCell ref="I122:O122"/>
    <mergeCell ref="P122:S122"/>
    <mergeCell ref="T122:X122"/>
    <mergeCell ref="V127:Y127"/>
    <mergeCell ref="R127:U127"/>
    <mergeCell ref="N127:Q127"/>
    <mergeCell ref="P121:S121"/>
    <mergeCell ref="T121:X121"/>
    <mergeCell ref="B119:H119"/>
    <mergeCell ref="I119:K119"/>
    <mergeCell ref="L119:N119"/>
    <mergeCell ref="O119:S119"/>
    <mergeCell ref="T119:X119"/>
    <mergeCell ref="F120:P120"/>
    <mergeCell ref="Q120:T120"/>
    <mergeCell ref="B42:Z42"/>
    <mergeCell ref="B43:Z43"/>
    <mergeCell ref="B44:Z44"/>
    <mergeCell ref="B45:Z45"/>
    <mergeCell ref="B46:Z46"/>
    <mergeCell ref="B47:Z47"/>
    <mergeCell ref="B48:Z48"/>
    <mergeCell ref="B49:Z49"/>
    <mergeCell ref="B51:Z51"/>
    <mergeCell ref="C105:Y105"/>
    <mergeCell ref="C106:Y106"/>
    <mergeCell ref="C107:Y107"/>
    <mergeCell ref="C108:Y108"/>
    <mergeCell ref="B111:Z111"/>
    <mergeCell ref="B112:Z112"/>
    <mergeCell ref="B140:Z140"/>
    <mergeCell ref="B58:Z58"/>
    <mergeCell ref="B59:Z59"/>
    <mergeCell ref="B60:Z60"/>
    <mergeCell ref="B61:Z61"/>
    <mergeCell ref="B62:Z62"/>
    <mergeCell ref="B94:Z94"/>
    <mergeCell ref="B95:Z95"/>
    <mergeCell ref="B96:Z96"/>
    <mergeCell ref="S86:Y86"/>
    <mergeCell ref="C88:R88"/>
    <mergeCell ref="S88:Y88"/>
    <mergeCell ref="C89:R89"/>
    <mergeCell ref="S89:Y89"/>
    <mergeCell ref="C90:R90"/>
    <mergeCell ref="S90:Y90"/>
    <mergeCell ref="B121:H121"/>
    <mergeCell ref="I121:O121"/>
    <mergeCell ref="C189:Z189"/>
    <mergeCell ref="C190:Z190"/>
    <mergeCell ref="C191:Z191"/>
    <mergeCell ref="B153:Z153"/>
    <mergeCell ref="B155:Z155"/>
    <mergeCell ref="B156:Z156"/>
    <mergeCell ref="B157:Z157"/>
    <mergeCell ref="B158:Z158"/>
    <mergeCell ref="B159:Z159"/>
    <mergeCell ref="B160:Z160"/>
    <mergeCell ref="C162:Y162"/>
    <mergeCell ref="C165:Y165"/>
    <mergeCell ref="C164:Y164"/>
    <mergeCell ref="B169:Z169"/>
    <mergeCell ref="B181:Z181"/>
    <mergeCell ref="B183:Z183"/>
    <mergeCell ref="B184:Z184"/>
    <mergeCell ref="B185:Z185"/>
    <mergeCell ref="B186:Z186"/>
    <mergeCell ref="B187:Z187"/>
    <mergeCell ref="B287:Q287"/>
    <mergeCell ref="B223:Y223"/>
    <mergeCell ref="B224:Y224"/>
    <mergeCell ref="B225:Y225"/>
    <mergeCell ref="B226:Y226"/>
    <mergeCell ref="B234:Y234"/>
    <mergeCell ref="B237:Y237"/>
    <mergeCell ref="B238:Y238"/>
    <mergeCell ref="W205:Y205"/>
    <mergeCell ref="T205:V205"/>
    <mergeCell ref="Q205:S205"/>
    <mergeCell ref="N205:P205"/>
    <mergeCell ref="B205:M205"/>
    <mergeCell ref="C207:M207"/>
    <mergeCell ref="C208:M208"/>
    <mergeCell ref="C209:M209"/>
    <mergeCell ref="T206:V206"/>
    <mergeCell ref="T207:V207"/>
    <mergeCell ref="T208:V208"/>
    <mergeCell ref="T209:V209"/>
    <mergeCell ref="C210:M210"/>
    <mergeCell ref="B211:M211"/>
    <mergeCell ref="C212:M212"/>
    <mergeCell ref="Q210:S210"/>
    <mergeCell ref="B317:Z317"/>
    <mergeCell ref="B318:Z318"/>
    <mergeCell ref="B321:Z321"/>
    <mergeCell ref="B322:Z322"/>
    <mergeCell ref="B323:Z323"/>
    <mergeCell ref="B263:Y263"/>
    <mergeCell ref="B264:Y264"/>
    <mergeCell ref="B265:Y265"/>
    <mergeCell ref="B266:Y266"/>
    <mergeCell ref="B267:Y267"/>
    <mergeCell ref="B268:Y268"/>
    <mergeCell ref="B269:Y269"/>
    <mergeCell ref="B273:X273"/>
    <mergeCell ref="B274:X274"/>
    <mergeCell ref="R279:W279"/>
    <mergeCell ref="R280:W280"/>
    <mergeCell ref="R281:W281"/>
    <mergeCell ref="R282:W282"/>
    <mergeCell ref="R285:W285"/>
    <mergeCell ref="R286:W286"/>
    <mergeCell ref="R287:W287"/>
    <mergeCell ref="B283:Q283"/>
    <mergeCell ref="B284:Q284"/>
    <mergeCell ref="B286:Q286"/>
    <mergeCell ref="V1:Z1"/>
    <mergeCell ref="D196:W196"/>
    <mergeCell ref="B324:Z324"/>
    <mergeCell ref="B325:Z325"/>
    <mergeCell ref="B326:Z326"/>
    <mergeCell ref="B327:Z327"/>
    <mergeCell ref="B328:Z328"/>
    <mergeCell ref="B329:Z329"/>
    <mergeCell ref="K3:Y3"/>
    <mergeCell ref="B275:X275"/>
    <mergeCell ref="B276:X276"/>
    <mergeCell ref="B289:Y289"/>
    <mergeCell ref="B290:Y290"/>
    <mergeCell ref="B291:Y291"/>
    <mergeCell ref="B319:Z319"/>
    <mergeCell ref="B320:Z320"/>
    <mergeCell ref="B309:Z309"/>
    <mergeCell ref="B310:Z310"/>
    <mergeCell ref="B311:Z311"/>
    <mergeCell ref="B312:Z312"/>
    <mergeCell ref="B313:Z313"/>
    <mergeCell ref="B314:Z314"/>
    <mergeCell ref="B315:Z315"/>
    <mergeCell ref="B316:Z316"/>
  </mergeCells>
  <hyperlinks>
    <hyperlink ref="V1:Z1" location="INDICE!A1" display="ÍNDICE"/>
  </hyperlinks>
  <pageMargins left="1.0236220472440944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8"/>
  <sheetViews>
    <sheetView showGridLines="0" topLeftCell="A139" workbookViewId="0">
      <selection activeCell="AE288" sqref="AE288"/>
    </sheetView>
  </sheetViews>
  <sheetFormatPr baseColWidth="10" defaultRowHeight="15" x14ac:dyDescent="0.25"/>
  <cols>
    <col min="1" max="1" width="3.7109375" customWidth="1"/>
    <col min="2" max="26" width="3.28515625" customWidth="1"/>
    <col min="27" max="27" width="3.7109375" customWidth="1"/>
  </cols>
  <sheetData>
    <row r="1" spans="1:26" s="21" customFormat="1" x14ac:dyDescent="0.25">
      <c r="V1" s="178" t="s">
        <v>588</v>
      </c>
      <c r="W1" s="178"/>
      <c r="X1" s="178"/>
      <c r="Y1" s="178"/>
      <c r="Z1" s="178"/>
    </row>
    <row r="2" spans="1:26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s="16" customFormat="1" ht="18.75" x14ac:dyDescent="0.3">
      <c r="A3" s="23"/>
      <c r="B3" s="26" t="s">
        <v>528</v>
      </c>
      <c r="C3" s="26"/>
      <c r="D3" s="26"/>
      <c r="E3" s="26"/>
      <c r="F3" s="26"/>
      <c r="G3" s="26"/>
      <c r="H3" s="26"/>
      <c r="I3" s="26"/>
      <c r="J3" s="26"/>
      <c r="K3" s="190">
        <f>INDICE!L6</f>
        <v>0</v>
      </c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23"/>
    </row>
    <row r="4" spans="1:26" s="16" customFormat="1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s="16" customFormat="1" x14ac:dyDescent="0.25">
      <c r="A5" s="21"/>
      <c r="B5" s="21"/>
      <c r="C5" s="21"/>
      <c r="D5" s="21"/>
      <c r="E5" s="21"/>
      <c r="F5" s="21"/>
      <c r="G5" s="21"/>
      <c r="H5" s="113" t="s">
        <v>558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177">
        <f>INDICE!L7</f>
        <v>0</v>
      </c>
      <c r="X5" s="177"/>
      <c r="Y5" s="177"/>
      <c r="Z5" s="21"/>
    </row>
    <row r="6" spans="1:26" s="16" customFormat="1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4" t="s">
        <v>431</v>
      </c>
      <c r="Z6" s="23"/>
    </row>
    <row r="7" spans="1:26" s="16" customFormat="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4"/>
      <c r="Z7" s="23"/>
    </row>
    <row r="8" spans="1:26" s="16" customFormat="1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16" customFormat="1" x14ac:dyDescent="0.25">
      <c r="A9" s="23"/>
      <c r="B9" s="141" t="s">
        <v>576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23"/>
      <c r="Z9" s="23"/>
    </row>
    <row r="10" spans="1:26" s="16" customFormat="1" x14ac:dyDescent="0.25">
      <c r="A10" s="23"/>
      <c r="B10" s="122"/>
      <c r="C10" s="141" t="s">
        <v>441</v>
      </c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23"/>
      <c r="Z10" s="23"/>
    </row>
    <row r="11" spans="1:26" s="16" customFormat="1" x14ac:dyDescent="0.25">
      <c r="A11" s="23"/>
      <c r="B11" s="122"/>
      <c r="C11" s="122" t="s">
        <v>637</v>
      </c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23"/>
      <c r="Z11" s="23"/>
    </row>
    <row r="12" spans="1:26" s="16" customFormat="1" x14ac:dyDescent="0.25">
      <c r="A12" s="23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23"/>
      <c r="Z12" s="23"/>
    </row>
    <row r="13" spans="1:26" s="16" customFormat="1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s="16" customFormat="1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s="16" customFormat="1" x14ac:dyDescent="0.25">
      <c r="A15" s="23"/>
      <c r="B15" s="346" t="s">
        <v>576</v>
      </c>
      <c r="C15" s="347"/>
      <c r="D15" s="347"/>
      <c r="E15" s="347"/>
      <c r="F15" s="347"/>
      <c r="G15" s="347"/>
      <c r="H15" s="347"/>
      <c r="I15" s="347"/>
      <c r="J15" s="347"/>
      <c r="K15" s="347"/>
      <c r="L15" s="347"/>
      <c r="M15" s="347"/>
      <c r="N15" s="347"/>
      <c r="O15" s="347"/>
      <c r="P15" s="347"/>
      <c r="Q15" s="347"/>
      <c r="R15" s="347"/>
      <c r="S15" s="347"/>
      <c r="T15" s="347"/>
      <c r="U15" s="347"/>
      <c r="V15" s="347"/>
      <c r="W15" s="347"/>
      <c r="X15" s="347"/>
      <c r="Y15" s="347"/>
      <c r="Z15" s="23"/>
    </row>
    <row r="16" spans="1:26" s="16" customFormat="1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s="16" customFormat="1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s="16" customFormat="1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x14ac:dyDescent="0.25">
      <c r="A19" s="23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</row>
    <row r="20" spans="1:26" x14ac:dyDescent="0.25">
      <c r="A20" s="23"/>
      <c r="B20" s="137" t="s">
        <v>540</v>
      </c>
      <c r="C20" s="137"/>
      <c r="D20" s="186">
        <f>INDICE!L9</f>
        <v>0</v>
      </c>
      <c r="E20" s="186"/>
      <c r="F20" s="186"/>
      <c r="G20" s="186"/>
      <c r="H20" s="186"/>
      <c r="I20" s="186"/>
      <c r="J20" s="186"/>
      <c r="K20" s="186"/>
      <c r="L20" s="186"/>
      <c r="M20" s="186"/>
      <c r="N20" s="188" t="s">
        <v>539</v>
      </c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22"/>
    </row>
    <row r="21" spans="1:26" x14ac:dyDescent="0.25">
      <c r="A21" s="23"/>
      <c r="B21" s="188" t="s">
        <v>513</v>
      </c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22"/>
    </row>
    <row r="22" spans="1:26" x14ac:dyDescent="0.25">
      <c r="A22" s="23"/>
      <c r="B22" s="188" t="s">
        <v>514</v>
      </c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22"/>
    </row>
    <row r="23" spans="1:26" x14ac:dyDescent="0.25">
      <c r="A23" s="23"/>
      <c r="B23" s="189" t="s">
        <v>515</v>
      </c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22"/>
    </row>
    <row r="24" spans="1:26" x14ac:dyDescent="0.25">
      <c r="A24" s="23"/>
      <c r="B24" s="122" t="s">
        <v>516</v>
      </c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</row>
    <row r="25" spans="1:26" x14ac:dyDescent="0.25">
      <c r="A25" s="23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</row>
    <row r="26" spans="1:26" x14ac:dyDescent="0.25">
      <c r="A26" s="23"/>
      <c r="B26" s="122"/>
      <c r="C26" s="122"/>
      <c r="D26" s="122"/>
      <c r="E26" s="122"/>
      <c r="F26" s="122"/>
      <c r="G26" s="122"/>
      <c r="H26" s="122" t="s">
        <v>34</v>
      </c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</row>
    <row r="27" spans="1:26" x14ac:dyDescent="0.25">
      <c r="A27" s="23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</row>
    <row r="28" spans="1:26" x14ac:dyDescent="0.25">
      <c r="A28" s="23"/>
      <c r="B28" s="141" t="s">
        <v>262</v>
      </c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</row>
    <row r="29" spans="1:26" x14ac:dyDescent="0.25">
      <c r="A29" s="23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</row>
    <row r="30" spans="1:26" x14ac:dyDescent="0.25">
      <c r="A30" s="23"/>
      <c r="B30" s="138" t="s">
        <v>38</v>
      </c>
      <c r="C30" s="122" t="s">
        <v>263</v>
      </c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</row>
    <row r="31" spans="1:26" x14ac:dyDescent="0.25">
      <c r="A31" s="23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</row>
    <row r="32" spans="1:26" x14ac:dyDescent="0.25">
      <c r="A32" s="23"/>
      <c r="B32" s="138" t="s">
        <v>38</v>
      </c>
      <c r="C32" s="188" t="s">
        <v>264</v>
      </c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22"/>
    </row>
    <row r="33" spans="1:26" x14ac:dyDescent="0.25">
      <c r="A33" s="23"/>
      <c r="B33" s="122"/>
      <c r="C33" s="188" t="s">
        <v>618</v>
      </c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22"/>
    </row>
    <row r="34" spans="1:26" x14ac:dyDescent="0.25">
      <c r="A34" s="23"/>
      <c r="B34" s="122"/>
      <c r="C34" s="122" t="s">
        <v>619</v>
      </c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</row>
    <row r="35" spans="1:26" x14ac:dyDescent="0.25">
      <c r="A35" s="23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</row>
    <row r="36" spans="1:26" x14ac:dyDescent="0.25">
      <c r="A36" s="23"/>
      <c r="B36" s="138" t="s">
        <v>38</v>
      </c>
      <c r="C36" s="122" t="s">
        <v>265</v>
      </c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</row>
    <row r="37" spans="1:26" x14ac:dyDescent="0.25">
      <c r="A37" s="23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</row>
    <row r="38" spans="1:26" x14ac:dyDescent="0.25">
      <c r="A38" s="23"/>
      <c r="B38" s="138" t="s">
        <v>38</v>
      </c>
      <c r="C38" s="188" t="s">
        <v>620</v>
      </c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22"/>
    </row>
    <row r="39" spans="1:26" x14ac:dyDescent="0.25">
      <c r="A39" s="23"/>
      <c r="B39" s="122"/>
      <c r="C39" s="122" t="s">
        <v>621</v>
      </c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</row>
    <row r="40" spans="1:26" x14ac:dyDescent="0.25">
      <c r="A40" s="23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</row>
    <row r="41" spans="1:26" x14ac:dyDescent="0.25">
      <c r="A41" s="23"/>
      <c r="B41" s="138" t="s">
        <v>38</v>
      </c>
      <c r="C41" s="188" t="s">
        <v>622</v>
      </c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22"/>
    </row>
    <row r="42" spans="1:26" x14ac:dyDescent="0.25">
      <c r="A42" s="23"/>
      <c r="B42" s="122"/>
      <c r="C42" s="122" t="s">
        <v>623</v>
      </c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</row>
    <row r="43" spans="1:26" x14ac:dyDescent="0.25">
      <c r="A43" s="23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</row>
    <row r="44" spans="1:26" x14ac:dyDescent="0.25">
      <c r="A44" s="23"/>
      <c r="B44" s="138" t="s">
        <v>38</v>
      </c>
      <c r="C44" s="122" t="s">
        <v>266</v>
      </c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</row>
    <row r="45" spans="1:26" x14ac:dyDescent="0.25">
      <c r="A45" s="23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</row>
    <row r="46" spans="1:26" x14ac:dyDescent="0.25">
      <c r="A46" s="23"/>
      <c r="B46" s="141" t="s">
        <v>267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</row>
    <row r="47" spans="1:26" x14ac:dyDescent="0.25">
      <c r="A47" s="23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</row>
    <row r="48" spans="1:26" x14ac:dyDescent="0.25">
      <c r="A48" s="23"/>
      <c r="B48" s="188" t="s">
        <v>624</v>
      </c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8"/>
    </row>
    <row r="49" spans="1:26" s="21" customFormat="1" x14ac:dyDescent="0.25">
      <c r="A49" s="23"/>
      <c r="B49" s="186" t="s">
        <v>625</v>
      </c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</row>
    <row r="50" spans="1:26" x14ac:dyDescent="0.25">
      <c r="A50" s="23"/>
      <c r="B50" s="191" t="s">
        <v>268</v>
      </c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</row>
    <row r="51" spans="1:26" x14ac:dyDescent="0.25">
      <c r="A51" s="23"/>
      <c r="B51" s="191" t="s">
        <v>269</v>
      </c>
      <c r="C51" s="191"/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191"/>
      <c r="Y51" s="191"/>
      <c r="Z51" s="191"/>
    </row>
    <row r="52" spans="1:26" x14ac:dyDescent="0.25">
      <c r="A52" s="23"/>
      <c r="B52" s="140" t="s">
        <v>270</v>
      </c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</row>
    <row r="53" spans="1:26" x14ac:dyDescent="0.25">
      <c r="A53" s="23"/>
      <c r="B53" s="191" t="s">
        <v>271</v>
      </c>
      <c r="C53" s="191"/>
      <c r="D53" s="191"/>
      <c r="E53" s="191"/>
      <c r="F53" s="191"/>
      <c r="G53" s="191"/>
      <c r="H53" s="191"/>
      <c r="I53" s="191"/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</row>
    <row r="54" spans="1:26" x14ac:dyDescent="0.25">
      <c r="A54" s="23"/>
      <c r="B54" s="140" t="s">
        <v>272</v>
      </c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</row>
    <row r="55" spans="1:26" x14ac:dyDescent="0.25">
      <c r="A55" s="23"/>
      <c r="B55" s="191" t="s">
        <v>280</v>
      </c>
      <c r="C55" s="191"/>
      <c r="D55" s="191"/>
      <c r="E55" s="191"/>
      <c r="F55" s="191"/>
      <c r="G55" s="191"/>
      <c r="H55" s="191"/>
      <c r="I55" s="191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  <c r="U55" s="191"/>
      <c r="V55" s="191"/>
      <c r="W55" s="191"/>
      <c r="X55" s="191"/>
      <c r="Y55" s="191"/>
      <c r="Z55" s="191"/>
    </row>
    <row r="56" spans="1:26" x14ac:dyDescent="0.25">
      <c r="A56" s="23"/>
      <c r="B56" s="140" t="s">
        <v>273</v>
      </c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</row>
    <row r="57" spans="1:26" x14ac:dyDescent="0.25">
      <c r="A57" s="23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</row>
    <row r="58" spans="1:26" x14ac:dyDescent="0.25">
      <c r="A58" s="23"/>
      <c r="B58" s="188" t="s">
        <v>274</v>
      </c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</row>
    <row r="59" spans="1:26" x14ac:dyDescent="0.25">
      <c r="A59" s="23"/>
      <c r="B59" s="191" t="s">
        <v>275</v>
      </c>
      <c r="C59" s="191"/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</row>
    <row r="60" spans="1:26" x14ac:dyDescent="0.25">
      <c r="A60" s="23"/>
      <c r="B60" s="191" t="s">
        <v>276</v>
      </c>
      <c r="C60" s="191"/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</row>
    <row r="61" spans="1:26" x14ac:dyDescent="0.25">
      <c r="A61" s="23"/>
      <c r="B61" s="191" t="s">
        <v>277</v>
      </c>
      <c r="C61" s="191"/>
      <c r="D61" s="191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191"/>
      <c r="X61" s="191"/>
      <c r="Y61" s="191"/>
      <c r="Z61" s="191"/>
    </row>
    <row r="62" spans="1:26" x14ac:dyDescent="0.25">
      <c r="A62" s="23"/>
      <c r="B62" s="191" t="s">
        <v>278</v>
      </c>
      <c r="C62" s="191"/>
      <c r="D62" s="191"/>
      <c r="E62" s="191"/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</row>
    <row r="63" spans="1:26" x14ac:dyDescent="0.25">
      <c r="A63" s="23"/>
      <c r="B63" s="192" t="s">
        <v>279</v>
      </c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  <c r="R63" s="192"/>
      <c r="S63" s="192"/>
      <c r="T63" s="192"/>
      <c r="U63" s="192"/>
      <c r="V63" s="192"/>
      <c r="W63" s="192"/>
      <c r="X63" s="192"/>
      <c r="Y63" s="192"/>
      <c r="Z63" s="192"/>
    </row>
    <row r="64" spans="1:26" x14ac:dyDescent="0.25">
      <c r="A64" s="23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</row>
    <row r="65" spans="1:26" x14ac:dyDescent="0.25">
      <c r="A65" s="23"/>
      <c r="B65" s="191" t="s">
        <v>281</v>
      </c>
      <c r="C65" s="191"/>
      <c r="D65" s="191"/>
      <c r="E65" s="191"/>
      <c r="F65" s="191"/>
      <c r="G65" s="191"/>
      <c r="H65" s="191"/>
      <c r="I65" s="191"/>
      <c r="J65" s="191"/>
      <c r="K65" s="191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91"/>
      <c r="Z65" s="191"/>
    </row>
    <row r="66" spans="1:26" x14ac:dyDescent="0.25">
      <c r="A66" s="23"/>
      <c r="B66" s="140" t="s">
        <v>282</v>
      </c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</row>
    <row r="67" spans="1:26" x14ac:dyDescent="0.25">
      <c r="A67" s="23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</row>
    <row r="68" spans="1:26" x14ac:dyDescent="0.25">
      <c r="A68" s="23"/>
      <c r="B68" s="191" t="s">
        <v>283</v>
      </c>
      <c r="C68" s="191"/>
      <c r="D68" s="191"/>
      <c r="E68" s="191"/>
      <c r="F68" s="191"/>
      <c r="G68" s="191"/>
      <c r="H68" s="191"/>
      <c r="I68" s="191"/>
      <c r="J68" s="191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</row>
    <row r="69" spans="1:26" x14ac:dyDescent="0.25">
      <c r="A69" s="23"/>
      <c r="B69" s="191" t="s">
        <v>284</v>
      </c>
      <c r="C69" s="191"/>
      <c r="D69" s="191"/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1"/>
      <c r="P69" s="191"/>
      <c r="Q69" s="191"/>
      <c r="R69" s="191"/>
      <c r="S69" s="191"/>
      <c r="T69" s="191"/>
      <c r="U69" s="191"/>
      <c r="V69" s="191"/>
      <c r="W69" s="191"/>
      <c r="X69" s="191"/>
      <c r="Y69" s="191"/>
      <c r="Z69" s="191"/>
    </row>
    <row r="70" spans="1:26" x14ac:dyDescent="0.25">
      <c r="A70" s="23"/>
      <c r="B70" s="140" t="s">
        <v>285</v>
      </c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</row>
    <row r="71" spans="1:26" x14ac:dyDescent="0.25">
      <c r="A71" s="23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</row>
    <row r="72" spans="1:26" x14ac:dyDescent="0.25">
      <c r="A72" s="23"/>
      <c r="B72" s="122"/>
      <c r="C72" s="189" t="s">
        <v>286</v>
      </c>
      <c r="D72" s="189"/>
      <c r="E72" s="189"/>
      <c r="F72" s="189"/>
      <c r="G72" s="189"/>
      <c r="H72" s="189"/>
      <c r="I72" s="189"/>
      <c r="J72" s="189"/>
      <c r="K72" s="189"/>
      <c r="L72" s="189"/>
      <c r="M72" s="189"/>
      <c r="N72" s="189"/>
      <c r="O72" s="189"/>
      <c r="P72" s="189"/>
      <c r="Q72" s="189"/>
      <c r="R72" s="189"/>
      <c r="S72" s="189"/>
      <c r="T72" s="189"/>
      <c r="U72" s="189"/>
      <c r="V72" s="189"/>
      <c r="W72" s="189"/>
      <c r="X72" s="189"/>
      <c r="Y72" s="189"/>
      <c r="Z72" s="189"/>
    </row>
    <row r="73" spans="1:26" x14ac:dyDescent="0.25">
      <c r="A73" s="23"/>
      <c r="B73" s="122"/>
      <c r="C73" s="188" t="s">
        <v>287</v>
      </c>
      <c r="D73" s="188"/>
      <c r="E73" s="188"/>
      <c r="F73" s="188"/>
      <c r="G73" s="188"/>
      <c r="H73" s="188"/>
      <c r="I73" s="188"/>
      <c r="J73" s="188"/>
      <c r="K73" s="188"/>
      <c r="L73" s="188"/>
      <c r="M73" s="188"/>
      <c r="N73" s="188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</row>
    <row r="74" spans="1:26" x14ac:dyDescent="0.25">
      <c r="A74" s="23"/>
      <c r="B74" s="122"/>
      <c r="C74" s="188" t="s">
        <v>288</v>
      </c>
      <c r="D74" s="188"/>
      <c r="E74" s="188"/>
      <c r="F74" s="188"/>
      <c r="G74" s="188"/>
      <c r="H74" s="188"/>
      <c r="I74" s="188"/>
      <c r="J74" s="188"/>
      <c r="K74" s="188"/>
      <c r="L74" s="188"/>
      <c r="M74" s="188"/>
      <c r="N74" s="188"/>
      <c r="O74" s="188"/>
      <c r="P74" s="188"/>
      <c r="Q74" s="188"/>
      <c r="R74" s="188"/>
      <c r="S74" s="188"/>
      <c r="T74" s="188"/>
      <c r="U74" s="188"/>
      <c r="V74" s="188"/>
      <c r="W74" s="188"/>
      <c r="X74" s="188"/>
      <c r="Y74" s="188"/>
      <c r="Z74" s="188"/>
    </row>
    <row r="75" spans="1:26" x14ac:dyDescent="0.25">
      <c r="A75" s="23"/>
      <c r="B75" s="122"/>
      <c r="C75" s="122" t="s">
        <v>289</v>
      </c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</row>
    <row r="76" spans="1:26" x14ac:dyDescent="0.25">
      <c r="A76" s="23"/>
      <c r="B76" s="122"/>
      <c r="C76" s="188" t="s">
        <v>290</v>
      </c>
      <c r="D76" s="188"/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  <c r="R76" s="188"/>
      <c r="S76" s="188"/>
      <c r="T76" s="188"/>
      <c r="U76" s="188"/>
      <c r="V76" s="188"/>
      <c r="W76" s="188"/>
      <c r="X76" s="188"/>
      <c r="Y76" s="188"/>
      <c r="Z76" s="188"/>
    </row>
    <row r="77" spans="1:26" x14ac:dyDescent="0.25">
      <c r="A77" s="23"/>
      <c r="B77" s="122"/>
      <c r="C77" s="188" t="s">
        <v>291</v>
      </c>
      <c r="D77" s="188"/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  <c r="R77" s="188"/>
      <c r="S77" s="188"/>
      <c r="T77" s="188"/>
      <c r="U77" s="188"/>
      <c r="V77" s="188"/>
      <c r="W77" s="188"/>
      <c r="X77" s="188"/>
      <c r="Y77" s="188"/>
      <c r="Z77" s="188"/>
    </row>
    <row r="78" spans="1:26" x14ac:dyDescent="0.25">
      <c r="A78" s="23"/>
      <c r="B78" s="122"/>
      <c r="C78" s="122" t="s">
        <v>292</v>
      </c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</row>
    <row r="79" spans="1:26" x14ac:dyDescent="0.25">
      <c r="A79" s="23"/>
      <c r="B79" s="122"/>
      <c r="C79" s="188" t="s">
        <v>293</v>
      </c>
      <c r="D79" s="188"/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  <c r="R79" s="188"/>
      <c r="S79" s="188"/>
      <c r="T79" s="188"/>
      <c r="U79" s="188"/>
      <c r="V79" s="188"/>
      <c r="W79" s="188"/>
      <c r="X79" s="188"/>
      <c r="Y79" s="188"/>
      <c r="Z79" s="188"/>
    </row>
    <row r="80" spans="1:26" x14ac:dyDescent="0.25">
      <c r="A80" s="23"/>
      <c r="B80" s="122"/>
      <c r="C80" s="188" t="s">
        <v>294</v>
      </c>
      <c r="D80" s="188"/>
      <c r="E80" s="188"/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  <c r="R80" s="188"/>
      <c r="S80" s="188"/>
      <c r="T80" s="188"/>
      <c r="U80" s="188"/>
      <c r="V80" s="188"/>
      <c r="W80" s="188"/>
      <c r="X80" s="188"/>
      <c r="Y80" s="188"/>
      <c r="Z80" s="188"/>
    </row>
    <row r="81" spans="1:26" x14ac:dyDescent="0.25">
      <c r="A81" s="23"/>
      <c r="B81" s="122"/>
      <c r="C81" s="188" t="s">
        <v>295</v>
      </c>
      <c r="D81" s="188"/>
      <c r="E81" s="188"/>
      <c r="F81" s="188"/>
      <c r="G81" s="188"/>
      <c r="H81" s="188"/>
      <c r="I81" s="188"/>
      <c r="J81" s="188"/>
      <c r="K81" s="188"/>
      <c r="L81" s="188"/>
      <c r="M81" s="188"/>
      <c r="N81" s="188"/>
      <c r="O81" s="188"/>
      <c r="P81" s="188"/>
      <c r="Q81" s="188"/>
      <c r="R81" s="188"/>
      <c r="S81" s="188"/>
      <c r="T81" s="188"/>
      <c r="U81" s="188"/>
      <c r="V81" s="188"/>
      <c r="W81" s="188"/>
      <c r="X81" s="188"/>
      <c r="Y81" s="188"/>
      <c r="Z81" s="188"/>
    </row>
    <row r="82" spans="1:26" x14ac:dyDescent="0.25">
      <c r="A82" s="23"/>
      <c r="B82" s="122"/>
      <c r="C82" s="122" t="s">
        <v>296</v>
      </c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</row>
    <row r="83" spans="1:26" x14ac:dyDescent="0.25">
      <c r="A83" s="23"/>
      <c r="B83" s="122"/>
      <c r="C83" s="188" t="s">
        <v>297</v>
      </c>
      <c r="D83" s="188"/>
      <c r="E83" s="188"/>
      <c r="F83" s="188"/>
      <c r="G83" s="188"/>
      <c r="H83" s="188"/>
      <c r="I83" s="188"/>
      <c r="J83" s="188"/>
      <c r="K83" s="188"/>
      <c r="L83" s="188"/>
      <c r="M83" s="188"/>
      <c r="N83" s="188"/>
      <c r="O83" s="188"/>
      <c r="P83" s="188"/>
      <c r="Q83" s="188"/>
      <c r="R83" s="188"/>
      <c r="S83" s="188"/>
      <c r="T83" s="188"/>
      <c r="U83" s="188"/>
      <c r="V83" s="188"/>
      <c r="W83" s="188"/>
      <c r="X83" s="188"/>
      <c r="Y83" s="188"/>
      <c r="Z83" s="188"/>
    </row>
    <row r="84" spans="1:26" x14ac:dyDescent="0.25">
      <c r="A84" s="23"/>
      <c r="B84" s="122"/>
      <c r="C84" s="188" t="s">
        <v>298</v>
      </c>
      <c r="D84" s="188"/>
      <c r="E84" s="188"/>
      <c r="F84" s="188"/>
      <c r="G84" s="188"/>
      <c r="H84" s="188"/>
      <c r="I84" s="188"/>
      <c r="J84" s="188"/>
      <c r="K84" s="188"/>
      <c r="L84" s="188"/>
      <c r="M84" s="188"/>
      <c r="N84" s="188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</row>
    <row r="85" spans="1:26" x14ac:dyDescent="0.25">
      <c r="A85" s="23"/>
      <c r="B85" s="122"/>
      <c r="C85" s="188" t="s">
        <v>299</v>
      </c>
      <c r="D85" s="188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</row>
    <row r="86" spans="1:26" x14ac:dyDescent="0.25">
      <c r="A86" s="23"/>
      <c r="B86" s="122"/>
      <c r="C86" s="188" t="s">
        <v>300</v>
      </c>
      <c r="D86" s="188"/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8"/>
      <c r="Q86" s="188"/>
      <c r="R86" s="188"/>
      <c r="S86" s="188"/>
      <c r="T86" s="188"/>
      <c r="U86" s="188"/>
      <c r="V86" s="188"/>
      <c r="W86" s="188"/>
      <c r="X86" s="188"/>
      <c r="Y86" s="188"/>
      <c r="Z86" s="188"/>
    </row>
    <row r="87" spans="1:26" x14ac:dyDescent="0.25">
      <c r="A87" s="23"/>
      <c r="B87" s="122"/>
      <c r="C87" s="188" t="s">
        <v>301</v>
      </c>
      <c r="D87" s="188"/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  <c r="R87" s="188"/>
      <c r="S87" s="188"/>
      <c r="T87" s="188"/>
      <c r="U87" s="188"/>
      <c r="V87" s="188"/>
      <c r="W87" s="188"/>
      <c r="X87" s="188"/>
      <c r="Y87" s="188"/>
      <c r="Z87" s="188"/>
    </row>
    <row r="88" spans="1:26" x14ac:dyDescent="0.25">
      <c r="A88" s="23"/>
      <c r="B88" s="122"/>
      <c r="C88" s="188" t="s">
        <v>302</v>
      </c>
      <c r="D88" s="188"/>
      <c r="E88" s="188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  <c r="R88" s="188"/>
      <c r="S88" s="188"/>
      <c r="T88" s="188"/>
      <c r="U88" s="188"/>
      <c r="V88" s="188"/>
      <c r="W88" s="188"/>
      <c r="X88" s="188"/>
      <c r="Y88" s="188"/>
      <c r="Z88" s="188"/>
    </row>
    <row r="89" spans="1:26" x14ac:dyDescent="0.25">
      <c r="A89" s="23"/>
      <c r="B89" s="122"/>
      <c r="C89" s="188" t="s">
        <v>303</v>
      </c>
      <c r="D89" s="188"/>
      <c r="E89" s="188"/>
      <c r="F89" s="188"/>
      <c r="G89" s="188"/>
      <c r="H89" s="188"/>
      <c r="I89" s="188"/>
      <c r="J89" s="188"/>
      <c r="K89" s="188"/>
      <c r="L89" s="188"/>
      <c r="M89" s="188"/>
      <c r="N89" s="188"/>
      <c r="O89" s="188"/>
      <c r="P89" s="188"/>
      <c r="Q89" s="188"/>
      <c r="R89" s="188"/>
      <c r="S89" s="188"/>
      <c r="T89" s="188"/>
      <c r="U89" s="188"/>
      <c r="V89" s="188"/>
      <c r="W89" s="188"/>
      <c r="X89" s="188"/>
      <c r="Y89" s="188"/>
      <c r="Z89" s="188"/>
    </row>
    <row r="90" spans="1:26" x14ac:dyDescent="0.25">
      <c r="A90" s="23"/>
      <c r="B90" s="122"/>
      <c r="C90" s="188" t="s">
        <v>304</v>
      </c>
      <c r="D90" s="188"/>
      <c r="E90" s="188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  <c r="R90" s="188"/>
      <c r="S90" s="188"/>
      <c r="T90" s="188"/>
      <c r="U90" s="188"/>
      <c r="V90" s="188"/>
      <c r="W90" s="188"/>
      <c r="X90" s="188"/>
      <c r="Y90" s="188"/>
      <c r="Z90" s="188"/>
    </row>
    <row r="91" spans="1:26" x14ac:dyDescent="0.25">
      <c r="A91" s="23"/>
      <c r="B91" s="122"/>
      <c r="C91" s="188" t="s">
        <v>305</v>
      </c>
      <c r="D91" s="188"/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8"/>
      <c r="P91" s="188"/>
      <c r="Q91" s="188"/>
      <c r="R91" s="188"/>
      <c r="S91" s="188"/>
      <c r="T91" s="188"/>
      <c r="U91" s="188"/>
      <c r="V91" s="188"/>
      <c r="W91" s="188"/>
      <c r="X91" s="188"/>
      <c r="Y91" s="188"/>
      <c r="Z91" s="188"/>
    </row>
    <row r="92" spans="1:26" x14ac:dyDescent="0.25">
      <c r="A92" s="23"/>
      <c r="B92" s="122"/>
      <c r="C92" s="122" t="s">
        <v>306</v>
      </c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</row>
    <row r="93" spans="1:26" x14ac:dyDescent="0.25">
      <c r="A93" s="23"/>
      <c r="B93" s="122"/>
      <c r="C93" s="188" t="s">
        <v>307</v>
      </c>
      <c r="D93" s="188"/>
      <c r="E93" s="188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  <c r="R93" s="188"/>
      <c r="S93" s="188"/>
      <c r="T93" s="188"/>
      <c r="U93" s="188"/>
      <c r="V93" s="188"/>
      <c r="W93" s="188"/>
      <c r="X93" s="188"/>
      <c r="Y93" s="188"/>
      <c r="Z93" s="188"/>
    </row>
    <row r="94" spans="1:26" x14ac:dyDescent="0.25">
      <c r="A94" s="23"/>
      <c r="B94" s="122"/>
      <c r="C94" s="188" t="s">
        <v>626</v>
      </c>
      <c r="D94" s="188"/>
      <c r="E94" s="188"/>
      <c r="F94" s="188"/>
      <c r="G94" s="188"/>
      <c r="H94" s="188"/>
      <c r="I94" s="188"/>
      <c r="J94" s="188"/>
      <c r="K94" s="188"/>
      <c r="L94" s="188"/>
      <c r="M94" s="188"/>
      <c r="N94" s="188"/>
      <c r="O94" s="188"/>
      <c r="P94" s="188"/>
      <c r="Q94" s="188"/>
      <c r="R94" s="188"/>
      <c r="S94" s="188"/>
      <c r="T94" s="188"/>
      <c r="U94" s="188"/>
      <c r="V94" s="188"/>
      <c r="W94" s="188"/>
      <c r="X94" s="188"/>
      <c r="Y94" s="188"/>
      <c r="Z94" s="188"/>
    </row>
    <row r="95" spans="1:26" x14ac:dyDescent="0.25">
      <c r="A95" s="23"/>
      <c r="B95" s="122"/>
      <c r="C95" s="188" t="s">
        <v>627</v>
      </c>
      <c r="D95" s="188"/>
      <c r="E95" s="188"/>
      <c r="F95" s="188"/>
      <c r="G95" s="188"/>
      <c r="H95" s="188"/>
      <c r="I95" s="188"/>
      <c r="J95" s="188"/>
      <c r="K95" s="188"/>
      <c r="L95" s="188"/>
      <c r="M95" s="188"/>
      <c r="N95" s="188"/>
      <c r="O95" s="188"/>
      <c r="P95" s="188"/>
      <c r="Q95" s="188"/>
      <c r="R95" s="188"/>
      <c r="S95" s="188"/>
      <c r="T95" s="188"/>
      <c r="U95" s="188"/>
      <c r="V95" s="188"/>
      <c r="W95" s="188"/>
      <c r="X95" s="188"/>
      <c r="Y95" s="188"/>
      <c r="Z95" s="188"/>
    </row>
    <row r="96" spans="1:26" x14ac:dyDescent="0.25">
      <c r="A96" s="23"/>
      <c r="B96" s="122"/>
      <c r="C96" s="188" t="s">
        <v>308</v>
      </c>
      <c r="D96" s="188"/>
      <c r="E96" s="188"/>
      <c r="F96" s="188"/>
      <c r="G96" s="188"/>
      <c r="H96" s="188"/>
      <c r="I96" s="188"/>
      <c r="J96" s="188"/>
      <c r="K96" s="188"/>
      <c r="L96" s="188"/>
      <c r="M96" s="188"/>
      <c r="N96" s="188"/>
      <c r="O96" s="188"/>
      <c r="P96" s="188"/>
      <c r="Q96" s="188"/>
      <c r="R96" s="188"/>
      <c r="S96" s="188"/>
      <c r="T96" s="188"/>
      <c r="U96" s="188"/>
      <c r="V96" s="188"/>
      <c r="W96" s="188"/>
      <c r="X96" s="188"/>
      <c r="Y96" s="188"/>
      <c r="Z96" s="188"/>
    </row>
    <row r="97" spans="1:26" x14ac:dyDescent="0.25">
      <c r="A97" s="23"/>
      <c r="B97" s="122"/>
      <c r="C97" s="189" t="s">
        <v>374</v>
      </c>
      <c r="D97" s="189"/>
      <c r="E97" s="189"/>
      <c r="F97" s="189"/>
      <c r="G97" s="189"/>
      <c r="H97" s="189"/>
      <c r="I97" s="189"/>
      <c r="J97" s="189"/>
      <c r="K97" s="189"/>
      <c r="L97" s="189"/>
      <c r="M97" s="189"/>
      <c r="N97" s="189"/>
      <c r="O97" s="189"/>
      <c r="P97" s="189"/>
      <c r="Q97" s="189"/>
      <c r="R97" s="189"/>
      <c r="S97" s="189"/>
      <c r="T97" s="189"/>
      <c r="U97" s="189"/>
      <c r="V97" s="189"/>
      <c r="W97" s="189"/>
      <c r="X97" s="189"/>
      <c r="Y97" s="189"/>
      <c r="Z97" s="189"/>
    </row>
    <row r="98" spans="1:26" x14ac:dyDescent="0.25">
      <c r="A98" s="23"/>
      <c r="B98" s="122"/>
      <c r="C98" s="188" t="s">
        <v>375</v>
      </c>
      <c r="D98" s="188"/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8"/>
      <c r="P98" s="188"/>
      <c r="Q98" s="188"/>
      <c r="R98" s="188"/>
      <c r="S98" s="188"/>
      <c r="T98" s="188"/>
      <c r="U98" s="188"/>
      <c r="V98" s="188"/>
      <c r="W98" s="188"/>
      <c r="X98" s="188"/>
      <c r="Y98" s="188"/>
      <c r="Z98" s="188"/>
    </row>
    <row r="99" spans="1:26" x14ac:dyDescent="0.25">
      <c r="A99" s="23"/>
      <c r="B99" s="122"/>
      <c r="C99" s="188" t="s">
        <v>376</v>
      </c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8"/>
      <c r="Q99" s="188"/>
      <c r="R99" s="188"/>
      <c r="S99" s="188"/>
      <c r="T99" s="188"/>
      <c r="U99" s="188"/>
      <c r="V99" s="188"/>
      <c r="W99" s="188"/>
      <c r="X99" s="188"/>
      <c r="Y99" s="188"/>
      <c r="Z99" s="188"/>
    </row>
    <row r="100" spans="1:26" x14ac:dyDescent="0.25">
      <c r="A100" s="23"/>
      <c r="B100" s="122"/>
      <c r="C100" s="188" t="s">
        <v>377</v>
      </c>
      <c r="D100" s="188"/>
      <c r="E100" s="188"/>
      <c r="F100" s="188"/>
      <c r="G100" s="188"/>
      <c r="H100" s="188"/>
      <c r="I100" s="188"/>
      <c r="J100" s="188"/>
      <c r="K100" s="188"/>
      <c r="L100" s="188"/>
      <c r="M100" s="188"/>
      <c r="N100" s="188"/>
      <c r="O100" s="188"/>
      <c r="P100" s="188"/>
      <c r="Q100" s="188"/>
      <c r="R100" s="188"/>
      <c r="S100" s="188"/>
      <c r="T100" s="188"/>
      <c r="U100" s="188"/>
      <c r="V100" s="188"/>
      <c r="W100" s="188"/>
      <c r="X100" s="188"/>
      <c r="Y100" s="188"/>
      <c r="Z100" s="188"/>
    </row>
    <row r="101" spans="1:26" s="5" customFormat="1" x14ac:dyDescent="0.25">
      <c r="A101" s="29"/>
      <c r="B101" s="19"/>
      <c r="C101" s="147" t="s">
        <v>378</v>
      </c>
      <c r="D101" s="46"/>
      <c r="E101" s="46"/>
      <c r="F101" s="46"/>
      <c r="G101" s="46"/>
      <c r="H101" s="46"/>
      <c r="I101" s="445"/>
      <c r="J101" s="445"/>
      <c r="K101" s="445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19"/>
      <c r="X101" s="19"/>
      <c r="Y101" s="122"/>
      <c r="Z101" s="122"/>
    </row>
    <row r="102" spans="1:26" s="5" customFormat="1" x14ac:dyDescent="0.25">
      <c r="A102" s="29"/>
      <c r="B102" s="148"/>
      <c r="C102" s="449" t="s">
        <v>517</v>
      </c>
      <c r="D102" s="450"/>
      <c r="E102" s="450"/>
      <c r="F102" s="450"/>
      <c r="G102" s="450"/>
      <c r="H102" s="450"/>
      <c r="I102" s="450"/>
      <c r="J102" s="450"/>
      <c r="K102" s="450"/>
      <c r="L102" s="450"/>
      <c r="M102" s="450"/>
      <c r="N102" s="450"/>
      <c r="O102" s="450"/>
      <c r="P102" s="450"/>
      <c r="Q102" s="450"/>
      <c r="R102" s="450"/>
      <c r="S102" s="450"/>
      <c r="T102" s="450"/>
      <c r="U102" s="450"/>
      <c r="V102" s="450"/>
      <c r="W102" s="450"/>
      <c r="X102" s="450"/>
      <c r="Y102" s="450"/>
      <c r="Z102" s="450"/>
    </row>
    <row r="103" spans="1:26" s="11" customFormat="1" x14ac:dyDescent="0.25">
      <c r="A103" s="49"/>
      <c r="B103" s="148"/>
      <c r="C103" s="449" t="s">
        <v>518</v>
      </c>
      <c r="D103" s="450"/>
      <c r="E103" s="450"/>
      <c r="F103" s="450"/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50"/>
      <c r="R103" s="450"/>
      <c r="S103" s="450"/>
      <c r="T103" s="450"/>
      <c r="U103" s="450"/>
      <c r="V103" s="450"/>
      <c r="W103" s="450"/>
      <c r="X103" s="450"/>
      <c r="Y103" s="450"/>
      <c r="Z103" s="450"/>
    </row>
    <row r="104" spans="1:26" s="11" customFormat="1" x14ac:dyDescent="0.25">
      <c r="A104" s="49"/>
      <c r="B104" s="148"/>
      <c r="C104" s="149" t="s">
        <v>519</v>
      </c>
      <c r="D104" s="48"/>
      <c r="E104" s="48"/>
      <c r="F104" s="48"/>
      <c r="G104" s="48"/>
      <c r="H104" s="48"/>
      <c r="I104" s="150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131"/>
      <c r="Z104" s="131"/>
    </row>
    <row r="105" spans="1:26" s="11" customFormat="1" x14ac:dyDescent="0.25">
      <c r="A105" s="49"/>
      <c r="B105" s="148"/>
      <c r="C105" s="449" t="s">
        <v>628</v>
      </c>
      <c r="D105" s="450"/>
      <c r="E105" s="450"/>
      <c r="F105" s="450"/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50"/>
      <c r="R105" s="450"/>
      <c r="S105" s="450"/>
      <c r="T105" s="450"/>
      <c r="U105" s="450"/>
      <c r="V105" s="450"/>
      <c r="W105" s="450"/>
      <c r="X105" s="450"/>
      <c r="Y105" s="450"/>
      <c r="Z105" s="450"/>
    </row>
    <row r="106" spans="1:26" s="11" customFormat="1" x14ac:dyDescent="0.25">
      <c r="A106" s="49"/>
      <c r="B106" s="148"/>
      <c r="C106" s="449" t="s">
        <v>629</v>
      </c>
      <c r="D106" s="450"/>
      <c r="E106" s="450"/>
      <c r="F106" s="450"/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50"/>
      <c r="R106" s="450"/>
      <c r="S106" s="450"/>
      <c r="T106" s="450"/>
      <c r="U106" s="450"/>
      <c r="V106" s="450"/>
      <c r="W106" s="450"/>
      <c r="X106" s="450"/>
      <c r="Y106" s="450"/>
      <c r="Z106" s="450"/>
    </row>
    <row r="107" spans="1:26" s="11" customFormat="1" x14ac:dyDescent="0.25">
      <c r="A107" s="49"/>
      <c r="B107" s="148"/>
      <c r="C107" s="451" t="s">
        <v>630</v>
      </c>
      <c r="D107" s="452"/>
      <c r="E107" s="452"/>
      <c r="F107" s="452"/>
      <c r="G107" s="452"/>
      <c r="H107" s="452"/>
      <c r="I107" s="452"/>
      <c r="J107" s="452"/>
      <c r="K107" s="452"/>
      <c r="L107" s="452"/>
      <c r="M107" s="452"/>
      <c r="N107" s="452"/>
      <c r="O107" s="452"/>
      <c r="P107" s="452"/>
      <c r="Q107" s="452"/>
      <c r="R107" s="452"/>
      <c r="S107" s="452"/>
      <c r="T107" s="452"/>
      <c r="U107" s="452"/>
      <c r="V107" s="452"/>
      <c r="W107" s="452"/>
      <c r="X107" s="452"/>
      <c r="Y107" s="452"/>
      <c r="Z107" s="452"/>
    </row>
    <row r="108" spans="1:26" s="11" customFormat="1" x14ac:dyDescent="0.25">
      <c r="A108" s="49"/>
      <c r="B108" s="148"/>
      <c r="C108" s="449" t="s">
        <v>520</v>
      </c>
      <c r="D108" s="450"/>
      <c r="E108" s="450"/>
      <c r="F108" s="450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50"/>
      <c r="R108" s="450"/>
      <c r="S108" s="450"/>
      <c r="T108" s="450"/>
      <c r="U108" s="450"/>
      <c r="V108" s="450"/>
      <c r="W108" s="450"/>
      <c r="X108" s="450"/>
      <c r="Y108" s="450"/>
      <c r="Z108" s="450"/>
    </row>
    <row r="109" spans="1:26" s="11" customFormat="1" x14ac:dyDescent="0.25">
      <c r="A109" s="49"/>
      <c r="B109" s="148"/>
      <c r="C109" s="449" t="s">
        <v>521</v>
      </c>
      <c r="D109" s="450"/>
      <c r="E109" s="450"/>
      <c r="F109" s="450"/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50"/>
      <c r="R109" s="450"/>
      <c r="S109" s="450"/>
      <c r="T109" s="450"/>
      <c r="U109" s="450"/>
      <c r="V109" s="450"/>
      <c r="W109" s="450"/>
      <c r="X109" s="450"/>
      <c r="Y109" s="450"/>
      <c r="Z109" s="450"/>
    </row>
    <row r="110" spans="1:26" s="11" customFormat="1" x14ac:dyDescent="0.25">
      <c r="A110" s="49"/>
      <c r="B110" s="148"/>
      <c r="C110" s="449" t="s">
        <v>522</v>
      </c>
      <c r="D110" s="450"/>
      <c r="E110" s="450"/>
      <c r="F110" s="450"/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50"/>
      <c r="R110" s="450"/>
      <c r="S110" s="450"/>
      <c r="T110" s="450"/>
      <c r="U110" s="450"/>
      <c r="V110" s="450"/>
      <c r="W110" s="450"/>
      <c r="X110" s="450"/>
      <c r="Y110" s="450"/>
      <c r="Z110" s="450"/>
    </row>
    <row r="111" spans="1:26" s="11" customFormat="1" x14ac:dyDescent="0.25">
      <c r="A111" s="49"/>
      <c r="B111" s="148"/>
      <c r="C111" s="151" t="s">
        <v>523</v>
      </c>
      <c r="D111" s="152"/>
      <c r="E111" s="152"/>
      <c r="F111" s="152"/>
      <c r="G111" s="152"/>
      <c r="H111" s="152"/>
      <c r="I111" s="152"/>
      <c r="J111" s="152"/>
      <c r="K111" s="152"/>
      <c r="L111" s="152"/>
      <c r="M111" s="152"/>
      <c r="N111" s="152"/>
      <c r="O111" s="152"/>
      <c r="P111" s="152"/>
      <c r="Q111" s="152"/>
      <c r="R111" s="152"/>
      <c r="S111" s="152"/>
      <c r="T111" s="152"/>
      <c r="U111" s="152"/>
      <c r="V111" s="152"/>
      <c r="W111" s="152"/>
      <c r="X111" s="152"/>
      <c r="Y111" s="152"/>
      <c r="Z111" s="152"/>
    </row>
    <row r="112" spans="1:26" s="11" customFormat="1" ht="48" customHeight="1" x14ac:dyDescent="0.25">
      <c r="A112" s="49"/>
      <c r="B112" s="47"/>
      <c r="C112" s="50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</row>
    <row r="113" spans="1:26" s="5" customFormat="1" ht="15.75" thickBot="1" x14ac:dyDescent="0.3">
      <c r="A113" s="29"/>
      <c r="B113" s="47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45"/>
      <c r="V113" s="46"/>
      <c r="W113" s="19"/>
      <c r="X113" s="19"/>
      <c r="Y113" s="29"/>
      <c r="Z113" s="29"/>
    </row>
    <row r="114" spans="1:26" s="5" customFormat="1" ht="16.5" thickTop="1" thickBot="1" x14ac:dyDescent="0.3">
      <c r="A114" s="29"/>
      <c r="B114" s="53"/>
      <c r="C114" s="446" t="s">
        <v>309</v>
      </c>
      <c r="D114" s="447"/>
      <c r="E114" s="447"/>
      <c r="F114" s="447"/>
      <c r="G114" s="447"/>
      <c r="H114" s="447"/>
      <c r="I114" s="447"/>
      <c r="J114" s="447"/>
      <c r="K114" s="447"/>
      <c r="L114" s="447"/>
      <c r="M114" s="447"/>
      <c r="N114" s="447"/>
      <c r="O114" s="447"/>
      <c r="P114" s="447"/>
      <c r="Q114" s="447"/>
      <c r="R114" s="447"/>
      <c r="S114" s="447"/>
      <c r="T114" s="448"/>
      <c r="U114" s="54"/>
      <c r="V114" s="19"/>
      <c r="W114" s="19"/>
      <c r="X114" s="19"/>
      <c r="Y114" s="29"/>
      <c r="Z114" s="29"/>
    </row>
    <row r="115" spans="1:26" s="5" customFormat="1" ht="15.75" thickTop="1" x14ac:dyDescent="0.25">
      <c r="A115" s="29"/>
      <c r="B115" s="53"/>
      <c r="C115" s="442" t="s">
        <v>310</v>
      </c>
      <c r="D115" s="442"/>
      <c r="E115" s="442"/>
      <c r="F115" s="443" t="s">
        <v>311</v>
      </c>
      <c r="G115" s="443"/>
      <c r="H115" s="443"/>
      <c r="I115" s="443"/>
      <c r="J115" s="443"/>
      <c r="K115" s="443"/>
      <c r="L115" s="443"/>
      <c r="M115" s="443"/>
      <c r="N115" s="443"/>
      <c r="O115" s="443"/>
      <c r="P115" s="443"/>
      <c r="Q115" s="444"/>
      <c r="R115" s="444"/>
      <c r="S115" s="444"/>
      <c r="T115" s="444"/>
      <c r="U115" s="54"/>
      <c r="V115" s="19"/>
      <c r="W115" s="19"/>
      <c r="X115" s="19"/>
      <c r="Y115" s="29"/>
      <c r="Z115" s="29"/>
    </row>
    <row r="116" spans="1:26" s="5" customFormat="1" x14ac:dyDescent="0.25">
      <c r="A116" s="29"/>
      <c r="B116" s="53"/>
      <c r="C116" s="433" t="s">
        <v>312</v>
      </c>
      <c r="D116" s="433"/>
      <c r="E116" s="433"/>
      <c r="F116" s="434" t="s">
        <v>313</v>
      </c>
      <c r="G116" s="434"/>
      <c r="H116" s="434"/>
      <c r="I116" s="434"/>
      <c r="J116" s="434"/>
      <c r="K116" s="434"/>
      <c r="L116" s="434"/>
      <c r="M116" s="434"/>
      <c r="N116" s="434"/>
      <c r="O116" s="434"/>
      <c r="P116" s="434"/>
      <c r="Q116" s="435"/>
      <c r="R116" s="435"/>
      <c r="S116" s="435"/>
      <c r="T116" s="435"/>
      <c r="U116" s="54"/>
      <c r="V116" s="19"/>
      <c r="W116" s="19"/>
      <c r="X116" s="19"/>
      <c r="Y116" s="29"/>
      <c r="Z116" s="29"/>
    </row>
    <row r="117" spans="1:26" s="5" customFormat="1" x14ac:dyDescent="0.25">
      <c r="A117" s="29"/>
      <c r="B117" s="53"/>
      <c r="C117" s="433" t="s">
        <v>314</v>
      </c>
      <c r="D117" s="433"/>
      <c r="E117" s="433"/>
      <c r="F117" s="434" t="s">
        <v>315</v>
      </c>
      <c r="G117" s="434"/>
      <c r="H117" s="434"/>
      <c r="I117" s="434"/>
      <c r="J117" s="434"/>
      <c r="K117" s="434"/>
      <c r="L117" s="434"/>
      <c r="M117" s="434"/>
      <c r="N117" s="434"/>
      <c r="O117" s="434"/>
      <c r="P117" s="434"/>
      <c r="Q117" s="435"/>
      <c r="R117" s="435"/>
      <c r="S117" s="435"/>
      <c r="T117" s="435"/>
      <c r="U117" s="54"/>
      <c r="V117" s="19"/>
      <c r="W117" s="19"/>
      <c r="X117" s="19"/>
      <c r="Y117" s="29"/>
      <c r="Z117" s="29"/>
    </row>
    <row r="118" spans="1:26" s="5" customFormat="1" x14ac:dyDescent="0.25">
      <c r="A118" s="29"/>
      <c r="B118" s="53"/>
      <c r="C118" s="433" t="s">
        <v>316</v>
      </c>
      <c r="D118" s="433"/>
      <c r="E118" s="433"/>
      <c r="F118" s="434" t="s">
        <v>317</v>
      </c>
      <c r="G118" s="434"/>
      <c r="H118" s="434"/>
      <c r="I118" s="434"/>
      <c r="J118" s="434"/>
      <c r="K118" s="434"/>
      <c r="L118" s="434"/>
      <c r="M118" s="434"/>
      <c r="N118" s="434"/>
      <c r="O118" s="434"/>
      <c r="P118" s="434"/>
      <c r="Q118" s="435"/>
      <c r="R118" s="435"/>
      <c r="S118" s="435"/>
      <c r="T118" s="435"/>
      <c r="U118" s="54"/>
      <c r="V118" s="19"/>
      <c r="W118" s="19"/>
      <c r="X118" s="19"/>
      <c r="Y118" s="29"/>
      <c r="Z118" s="29"/>
    </row>
    <row r="119" spans="1:26" s="5" customFormat="1" x14ac:dyDescent="0.25">
      <c r="A119" s="29"/>
      <c r="B119" s="53"/>
      <c r="C119" s="433" t="s">
        <v>318</v>
      </c>
      <c r="D119" s="433"/>
      <c r="E119" s="433"/>
      <c r="F119" s="434" t="s">
        <v>319</v>
      </c>
      <c r="G119" s="434"/>
      <c r="H119" s="434"/>
      <c r="I119" s="434"/>
      <c r="J119" s="434"/>
      <c r="K119" s="434"/>
      <c r="L119" s="434"/>
      <c r="M119" s="434"/>
      <c r="N119" s="434"/>
      <c r="O119" s="434"/>
      <c r="P119" s="434"/>
      <c r="Q119" s="435"/>
      <c r="R119" s="435"/>
      <c r="S119" s="435"/>
      <c r="T119" s="435"/>
      <c r="U119" s="54"/>
      <c r="V119" s="19"/>
      <c r="W119" s="19"/>
      <c r="X119" s="19"/>
      <c r="Y119" s="29"/>
      <c r="Z119" s="29"/>
    </row>
    <row r="120" spans="1:26" s="5" customFormat="1" x14ac:dyDescent="0.25">
      <c r="A120" s="29"/>
      <c r="B120" s="53"/>
      <c r="C120" s="433" t="s">
        <v>320</v>
      </c>
      <c r="D120" s="433"/>
      <c r="E120" s="433"/>
      <c r="F120" s="434" t="s">
        <v>321</v>
      </c>
      <c r="G120" s="434"/>
      <c r="H120" s="434"/>
      <c r="I120" s="434"/>
      <c r="J120" s="434"/>
      <c r="K120" s="434"/>
      <c r="L120" s="434"/>
      <c r="M120" s="434"/>
      <c r="N120" s="434"/>
      <c r="O120" s="434"/>
      <c r="P120" s="434"/>
      <c r="Q120" s="435"/>
      <c r="R120" s="435"/>
      <c r="S120" s="435"/>
      <c r="T120" s="435"/>
      <c r="U120" s="54"/>
      <c r="V120" s="19"/>
      <c r="W120" s="19"/>
      <c r="X120" s="19"/>
      <c r="Y120" s="29"/>
      <c r="Z120" s="29"/>
    </row>
    <row r="121" spans="1:26" s="5" customFormat="1" ht="15.75" thickBot="1" x14ac:dyDescent="0.3">
      <c r="A121" s="29"/>
      <c r="B121" s="53"/>
      <c r="C121" s="436" t="s">
        <v>322</v>
      </c>
      <c r="D121" s="436"/>
      <c r="E121" s="436"/>
      <c r="F121" s="437" t="s">
        <v>323</v>
      </c>
      <c r="G121" s="437"/>
      <c r="H121" s="437"/>
      <c r="I121" s="437"/>
      <c r="J121" s="437"/>
      <c r="K121" s="437"/>
      <c r="L121" s="437"/>
      <c r="M121" s="437"/>
      <c r="N121" s="437"/>
      <c r="O121" s="437"/>
      <c r="P121" s="437"/>
      <c r="Q121" s="438"/>
      <c r="R121" s="438"/>
      <c r="S121" s="438"/>
      <c r="T121" s="438"/>
      <c r="U121" s="54"/>
      <c r="V121" s="19"/>
      <c r="W121" s="19"/>
      <c r="X121" s="19"/>
      <c r="Y121" s="29"/>
      <c r="Z121" s="29"/>
    </row>
    <row r="122" spans="1:26" s="5" customFormat="1" ht="16.5" thickTop="1" thickBot="1" x14ac:dyDescent="0.3">
      <c r="A122" s="29"/>
      <c r="B122" s="53"/>
      <c r="C122" s="432" t="s">
        <v>324</v>
      </c>
      <c r="D122" s="432"/>
      <c r="E122" s="432"/>
      <c r="F122" s="432"/>
      <c r="G122" s="432"/>
      <c r="H122" s="432"/>
      <c r="I122" s="432"/>
      <c r="J122" s="432"/>
      <c r="K122" s="432"/>
      <c r="L122" s="432"/>
      <c r="M122" s="432"/>
      <c r="N122" s="432"/>
      <c r="O122" s="432"/>
      <c r="P122" s="432"/>
      <c r="Q122" s="429">
        <f>SUM(Q115:T121)</f>
        <v>0</v>
      </c>
      <c r="R122" s="429"/>
      <c r="S122" s="429"/>
      <c r="T122" s="429"/>
      <c r="U122" s="54"/>
      <c r="V122" s="19"/>
      <c r="W122" s="19"/>
      <c r="X122" s="19"/>
      <c r="Y122" s="29"/>
      <c r="Z122" s="29"/>
    </row>
    <row r="123" spans="1:26" s="5" customFormat="1" ht="16.5" thickTop="1" thickBot="1" x14ac:dyDescent="0.3">
      <c r="A123" s="29"/>
      <c r="B123" s="18"/>
      <c r="C123" s="55"/>
      <c r="D123" s="55"/>
      <c r="E123" s="55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7"/>
      <c r="R123" s="57"/>
      <c r="S123" s="57"/>
      <c r="T123" s="57"/>
      <c r="U123" s="18"/>
      <c r="V123" s="19"/>
      <c r="W123" s="19"/>
      <c r="X123" s="19"/>
      <c r="Y123" s="29"/>
      <c r="Z123" s="29"/>
    </row>
    <row r="124" spans="1:26" s="5" customFormat="1" ht="16.5" thickTop="1" thickBot="1" x14ac:dyDescent="0.3">
      <c r="A124" s="29"/>
      <c r="B124" s="53"/>
      <c r="C124" s="439" t="s">
        <v>325</v>
      </c>
      <c r="D124" s="440"/>
      <c r="E124" s="440"/>
      <c r="F124" s="440"/>
      <c r="G124" s="440"/>
      <c r="H124" s="440"/>
      <c r="I124" s="440"/>
      <c r="J124" s="440"/>
      <c r="K124" s="440"/>
      <c r="L124" s="440"/>
      <c r="M124" s="440"/>
      <c r="N124" s="440"/>
      <c r="O124" s="440"/>
      <c r="P124" s="440"/>
      <c r="Q124" s="440"/>
      <c r="R124" s="440"/>
      <c r="S124" s="440"/>
      <c r="T124" s="441"/>
      <c r="U124" s="54"/>
      <c r="V124" s="19"/>
      <c r="W124" s="19"/>
      <c r="X124" s="19"/>
      <c r="Y124" s="29"/>
      <c r="Z124" s="29"/>
    </row>
    <row r="125" spans="1:26" s="5" customFormat="1" ht="15.75" thickTop="1" x14ac:dyDescent="0.25">
      <c r="A125" s="29"/>
      <c r="B125" s="53"/>
      <c r="C125" s="442" t="s">
        <v>310</v>
      </c>
      <c r="D125" s="442"/>
      <c r="E125" s="442"/>
      <c r="F125" s="443" t="s">
        <v>326</v>
      </c>
      <c r="G125" s="443"/>
      <c r="H125" s="443"/>
      <c r="I125" s="443"/>
      <c r="J125" s="443"/>
      <c r="K125" s="443"/>
      <c r="L125" s="443"/>
      <c r="M125" s="443"/>
      <c r="N125" s="443"/>
      <c r="O125" s="443"/>
      <c r="P125" s="443"/>
      <c r="Q125" s="444"/>
      <c r="R125" s="444"/>
      <c r="S125" s="444"/>
      <c r="T125" s="444"/>
      <c r="U125" s="54"/>
      <c r="V125" s="19"/>
      <c r="W125" s="19"/>
      <c r="X125" s="19"/>
      <c r="Y125" s="29"/>
      <c r="Z125" s="29"/>
    </row>
    <row r="126" spans="1:26" s="5" customFormat="1" x14ac:dyDescent="0.25">
      <c r="A126" s="29"/>
      <c r="B126" s="53"/>
      <c r="C126" s="433" t="s">
        <v>312</v>
      </c>
      <c r="D126" s="433"/>
      <c r="E126" s="433"/>
      <c r="F126" s="434" t="s">
        <v>327</v>
      </c>
      <c r="G126" s="434"/>
      <c r="H126" s="434"/>
      <c r="I126" s="434"/>
      <c r="J126" s="434"/>
      <c r="K126" s="434"/>
      <c r="L126" s="434"/>
      <c r="M126" s="434"/>
      <c r="N126" s="434"/>
      <c r="O126" s="434"/>
      <c r="P126" s="434"/>
      <c r="Q126" s="435"/>
      <c r="R126" s="435"/>
      <c r="S126" s="435"/>
      <c r="T126" s="435"/>
      <c r="U126" s="54"/>
      <c r="V126" s="19"/>
      <c r="W126" s="19"/>
      <c r="X126" s="19"/>
      <c r="Y126" s="29"/>
      <c r="Z126" s="29"/>
    </row>
    <row r="127" spans="1:26" s="5" customFormat="1" x14ac:dyDescent="0.25">
      <c r="A127" s="29"/>
      <c r="B127" s="53"/>
      <c r="C127" s="433" t="s">
        <v>328</v>
      </c>
      <c r="D127" s="433"/>
      <c r="E127" s="433"/>
      <c r="F127" s="434" t="s">
        <v>329</v>
      </c>
      <c r="G127" s="434"/>
      <c r="H127" s="434"/>
      <c r="I127" s="434"/>
      <c r="J127" s="434"/>
      <c r="K127" s="434"/>
      <c r="L127" s="434"/>
      <c r="M127" s="434"/>
      <c r="N127" s="434"/>
      <c r="O127" s="434"/>
      <c r="P127" s="434"/>
      <c r="Q127" s="435"/>
      <c r="R127" s="435"/>
      <c r="S127" s="435"/>
      <c r="T127" s="435"/>
      <c r="U127" s="54"/>
      <c r="V127" s="19"/>
      <c r="W127" s="19"/>
      <c r="X127" s="19"/>
      <c r="Y127" s="29"/>
      <c r="Z127" s="29"/>
    </row>
    <row r="128" spans="1:26" s="5" customFormat="1" x14ac:dyDescent="0.25">
      <c r="A128" s="29"/>
      <c r="B128" s="53"/>
      <c r="C128" s="433" t="s">
        <v>330</v>
      </c>
      <c r="D128" s="433"/>
      <c r="E128" s="433"/>
      <c r="F128" s="434" t="s">
        <v>317</v>
      </c>
      <c r="G128" s="434"/>
      <c r="H128" s="434"/>
      <c r="I128" s="434"/>
      <c r="J128" s="434"/>
      <c r="K128" s="434"/>
      <c r="L128" s="434"/>
      <c r="M128" s="434"/>
      <c r="N128" s="434"/>
      <c r="O128" s="434"/>
      <c r="P128" s="434"/>
      <c r="Q128" s="435"/>
      <c r="R128" s="435"/>
      <c r="S128" s="435"/>
      <c r="T128" s="435"/>
      <c r="U128" s="54"/>
      <c r="V128" s="19"/>
      <c r="W128" s="19"/>
      <c r="X128" s="19"/>
      <c r="Y128" s="29"/>
      <c r="Z128" s="29"/>
    </row>
    <row r="129" spans="1:26" s="5" customFormat="1" x14ac:dyDescent="0.25">
      <c r="A129" s="29"/>
      <c r="B129" s="53"/>
      <c r="C129" s="433" t="s">
        <v>320</v>
      </c>
      <c r="D129" s="433"/>
      <c r="E129" s="433"/>
      <c r="F129" s="434" t="s">
        <v>331</v>
      </c>
      <c r="G129" s="434"/>
      <c r="H129" s="434"/>
      <c r="I129" s="434"/>
      <c r="J129" s="434"/>
      <c r="K129" s="434"/>
      <c r="L129" s="434"/>
      <c r="M129" s="434"/>
      <c r="N129" s="434"/>
      <c r="O129" s="434"/>
      <c r="P129" s="434"/>
      <c r="Q129" s="435"/>
      <c r="R129" s="435"/>
      <c r="S129" s="435"/>
      <c r="T129" s="435"/>
      <c r="U129" s="54"/>
      <c r="V129" s="19"/>
      <c r="W129" s="19"/>
      <c r="X129" s="19"/>
      <c r="Y129" s="29"/>
      <c r="Z129" s="29"/>
    </row>
    <row r="130" spans="1:26" s="5" customFormat="1" ht="15.75" thickBot="1" x14ac:dyDescent="0.3">
      <c r="A130" s="29"/>
      <c r="B130" s="53"/>
      <c r="C130" s="436" t="s">
        <v>332</v>
      </c>
      <c r="D130" s="436"/>
      <c r="E130" s="436"/>
      <c r="F130" s="437" t="s">
        <v>323</v>
      </c>
      <c r="G130" s="437"/>
      <c r="H130" s="437"/>
      <c r="I130" s="437"/>
      <c r="J130" s="437"/>
      <c r="K130" s="437"/>
      <c r="L130" s="437"/>
      <c r="M130" s="437"/>
      <c r="N130" s="437"/>
      <c r="O130" s="437"/>
      <c r="P130" s="437"/>
      <c r="Q130" s="438"/>
      <c r="R130" s="438"/>
      <c r="S130" s="438"/>
      <c r="T130" s="438"/>
      <c r="U130" s="54"/>
      <c r="V130" s="19"/>
      <c r="W130" s="19"/>
      <c r="X130" s="19"/>
      <c r="Y130" s="29"/>
      <c r="Z130" s="29"/>
    </row>
    <row r="131" spans="1:26" s="5" customFormat="1" ht="16.5" thickTop="1" thickBot="1" x14ac:dyDescent="0.3">
      <c r="A131" s="29"/>
      <c r="B131" s="53"/>
      <c r="C131" s="432" t="s">
        <v>324</v>
      </c>
      <c r="D131" s="432"/>
      <c r="E131" s="432"/>
      <c r="F131" s="432"/>
      <c r="G131" s="432"/>
      <c r="H131" s="432"/>
      <c r="I131" s="432"/>
      <c r="J131" s="432"/>
      <c r="K131" s="432"/>
      <c r="L131" s="432"/>
      <c r="M131" s="432"/>
      <c r="N131" s="432"/>
      <c r="O131" s="432"/>
      <c r="P131" s="432"/>
      <c r="Q131" s="429">
        <f>SUM(Q125:T130)</f>
        <v>0</v>
      </c>
      <c r="R131" s="429"/>
      <c r="S131" s="429"/>
      <c r="T131" s="429"/>
      <c r="U131" s="54"/>
      <c r="V131" s="19"/>
      <c r="W131" s="19"/>
      <c r="X131" s="19"/>
      <c r="Y131" s="29"/>
      <c r="Z131" s="29"/>
    </row>
    <row r="132" spans="1:26" s="5" customFormat="1" ht="15.75" thickTop="1" x14ac:dyDescent="0.25">
      <c r="A132" s="29"/>
      <c r="B132" s="18"/>
      <c r="C132" s="55"/>
      <c r="D132" s="55"/>
      <c r="E132" s="55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7"/>
      <c r="R132" s="57"/>
      <c r="S132" s="57"/>
      <c r="T132" s="57"/>
      <c r="U132" s="18"/>
      <c r="V132" s="19"/>
      <c r="W132" s="19"/>
      <c r="X132" s="59"/>
      <c r="Y132" s="29"/>
      <c r="Z132" s="29"/>
    </row>
    <row r="133" spans="1:26" x14ac:dyDescent="0.25">
      <c r="A133" s="23"/>
      <c r="B133" s="60"/>
      <c r="C133" s="423" t="s">
        <v>333</v>
      </c>
      <c r="D133" s="423"/>
      <c r="E133" s="423"/>
      <c r="F133" s="423"/>
      <c r="G133" s="423"/>
      <c r="H133" s="423"/>
      <c r="I133" s="423"/>
      <c r="J133" s="423"/>
      <c r="K133" s="423"/>
      <c r="L133" s="423"/>
      <c r="M133" s="423"/>
      <c r="N133" s="423"/>
      <c r="O133" s="423"/>
      <c r="P133" s="423"/>
      <c r="Q133" s="423"/>
      <c r="R133" s="423"/>
      <c r="S133" s="423"/>
      <c r="T133" s="423"/>
      <c r="U133" s="430"/>
      <c r="V133" s="430"/>
      <c r="W133" s="430"/>
      <c r="X133" s="431"/>
      <c r="Y133" s="23"/>
      <c r="Z133" s="23"/>
    </row>
    <row r="134" spans="1:26" x14ac:dyDescent="0.25">
      <c r="A134" s="23"/>
      <c r="B134" s="60"/>
      <c r="C134" s="423" t="s">
        <v>334</v>
      </c>
      <c r="D134" s="423"/>
      <c r="E134" s="423"/>
      <c r="F134" s="423"/>
      <c r="G134" s="423"/>
      <c r="H134" s="423"/>
      <c r="I134" s="423"/>
      <c r="J134" s="423"/>
      <c r="K134" s="423"/>
      <c r="L134" s="423"/>
      <c r="M134" s="423"/>
      <c r="N134" s="423"/>
      <c r="O134" s="423"/>
      <c r="P134" s="423"/>
      <c r="Q134" s="423"/>
      <c r="R134" s="423"/>
      <c r="S134" s="423"/>
      <c r="T134" s="423"/>
      <c r="U134" s="423"/>
      <c r="V134" s="423"/>
      <c r="W134" s="423"/>
      <c r="X134" s="424"/>
      <c r="Y134" s="23"/>
      <c r="Z134" s="23"/>
    </row>
    <row r="135" spans="1:26" s="21" customFormat="1" x14ac:dyDescent="0.25">
      <c r="A135" s="23"/>
      <c r="B135" s="60"/>
      <c r="C135" s="423" t="s">
        <v>335</v>
      </c>
      <c r="D135" s="423"/>
      <c r="E135" s="423"/>
      <c r="F135" s="423"/>
      <c r="G135" s="423"/>
      <c r="H135" s="423"/>
      <c r="I135" s="423"/>
      <c r="J135" s="423"/>
      <c r="K135" s="423"/>
      <c r="L135" s="423"/>
      <c r="M135" s="423"/>
      <c r="N135" s="423"/>
      <c r="O135" s="423"/>
      <c r="P135" s="423"/>
      <c r="Q135" s="423"/>
      <c r="R135" s="423"/>
      <c r="S135" s="423"/>
      <c r="T135" s="423"/>
      <c r="U135" s="423"/>
      <c r="V135" s="423"/>
      <c r="W135" s="423"/>
      <c r="X135" s="424"/>
      <c r="Y135" s="23"/>
      <c r="Z135" s="23"/>
    </row>
    <row r="136" spans="1:26" x14ac:dyDescent="0.25">
      <c r="A136" s="23"/>
      <c r="B136" s="60"/>
      <c r="C136" s="423"/>
      <c r="D136" s="423"/>
      <c r="E136" s="423"/>
      <c r="F136" s="423"/>
      <c r="G136" s="423"/>
      <c r="H136" s="423"/>
      <c r="I136" s="423"/>
      <c r="J136" s="423"/>
      <c r="K136" s="423"/>
      <c r="L136" s="423"/>
      <c r="M136" s="423"/>
      <c r="N136" s="423"/>
      <c r="O136" s="423"/>
      <c r="P136" s="423"/>
      <c r="Q136" s="423"/>
      <c r="R136" s="423"/>
      <c r="S136" s="423"/>
      <c r="T136" s="423"/>
      <c r="U136" s="423"/>
      <c r="V136" s="423"/>
      <c r="W136" s="423"/>
      <c r="X136" s="424"/>
      <c r="Y136" s="23"/>
      <c r="Z136" s="23"/>
    </row>
    <row r="137" spans="1:26" ht="22.5" customHeight="1" x14ac:dyDescent="0.25">
      <c r="A137" s="23"/>
      <c r="B137" s="61"/>
      <c r="C137" s="425" t="s">
        <v>336</v>
      </c>
      <c r="D137" s="425"/>
      <c r="E137" s="425"/>
      <c r="F137" s="425"/>
      <c r="G137" s="425"/>
      <c r="H137" s="425"/>
      <c r="I137" s="425"/>
      <c r="J137" s="425"/>
      <c r="K137" s="425"/>
      <c r="L137" s="425"/>
      <c r="M137" s="425"/>
      <c r="N137" s="425"/>
      <c r="O137" s="425"/>
      <c r="P137" s="425"/>
      <c r="Q137" s="426" t="s">
        <v>337</v>
      </c>
      <c r="R137" s="426"/>
      <c r="S137" s="426"/>
      <c r="T137" s="426"/>
      <c r="U137" s="427"/>
      <c r="V137" s="428"/>
      <c r="W137" s="428"/>
      <c r="X137" s="428"/>
      <c r="Y137" s="23"/>
      <c r="Z137" s="23"/>
    </row>
    <row r="138" spans="1:26" x14ac:dyDescent="0.25">
      <c r="A138" s="23"/>
      <c r="B138" s="61"/>
      <c r="C138" s="422" t="s">
        <v>338</v>
      </c>
      <c r="D138" s="422"/>
      <c r="E138" s="422"/>
      <c r="F138" s="422"/>
      <c r="G138" s="422"/>
      <c r="H138" s="422"/>
      <c r="I138" s="422"/>
      <c r="J138" s="422"/>
      <c r="K138" s="422"/>
      <c r="L138" s="422"/>
      <c r="M138" s="422"/>
      <c r="N138" s="422"/>
      <c r="O138" s="422"/>
      <c r="P138" s="422"/>
      <c r="Q138" s="413"/>
      <c r="R138" s="413"/>
      <c r="S138" s="413"/>
      <c r="T138" s="413"/>
      <c r="U138" s="414"/>
      <c r="V138" s="369"/>
      <c r="W138" s="369"/>
      <c r="X138" s="369"/>
      <c r="Y138" s="23"/>
      <c r="Z138" s="23"/>
    </row>
    <row r="139" spans="1:26" x14ac:dyDescent="0.25">
      <c r="A139" s="23"/>
      <c r="B139" s="61"/>
      <c r="C139" s="422" t="s">
        <v>339</v>
      </c>
      <c r="D139" s="422"/>
      <c r="E139" s="422"/>
      <c r="F139" s="422"/>
      <c r="G139" s="422"/>
      <c r="H139" s="422"/>
      <c r="I139" s="422"/>
      <c r="J139" s="422"/>
      <c r="K139" s="422"/>
      <c r="L139" s="422"/>
      <c r="M139" s="422"/>
      <c r="N139" s="422"/>
      <c r="O139" s="422"/>
      <c r="P139" s="422"/>
      <c r="Q139" s="413"/>
      <c r="R139" s="413"/>
      <c r="S139" s="413"/>
      <c r="T139" s="413"/>
      <c r="U139" s="414"/>
      <c r="V139" s="369"/>
      <c r="W139" s="369"/>
      <c r="X139" s="369"/>
      <c r="Y139" s="23"/>
      <c r="Z139" s="23"/>
    </row>
    <row r="140" spans="1:26" x14ac:dyDescent="0.25">
      <c r="A140" s="23"/>
      <c r="B140" s="61"/>
      <c r="C140" s="422" t="s">
        <v>340</v>
      </c>
      <c r="D140" s="422"/>
      <c r="E140" s="422"/>
      <c r="F140" s="422"/>
      <c r="G140" s="422"/>
      <c r="H140" s="422"/>
      <c r="I140" s="422"/>
      <c r="J140" s="422"/>
      <c r="K140" s="422"/>
      <c r="L140" s="422"/>
      <c r="M140" s="422"/>
      <c r="N140" s="422"/>
      <c r="O140" s="422"/>
      <c r="P140" s="422"/>
      <c r="Q140" s="413"/>
      <c r="R140" s="413"/>
      <c r="S140" s="413"/>
      <c r="T140" s="413"/>
      <c r="U140" s="414"/>
      <c r="V140" s="369"/>
      <c r="W140" s="369"/>
      <c r="X140" s="369"/>
      <c r="Y140" s="23"/>
      <c r="Z140" s="23"/>
    </row>
    <row r="141" spans="1:26" x14ac:dyDescent="0.25">
      <c r="A141" s="23"/>
      <c r="B141" s="61"/>
      <c r="C141" s="412" t="s">
        <v>341</v>
      </c>
      <c r="D141" s="412"/>
      <c r="E141" s="412"/>
      <c r="F141" s="412"/>
      <c r="G141" s="412"/>
      <c r="H141" s="412"/>
      <c r="I141" s="412"/>
      <c r="J141" s="412"/>
      <c r="K141" s="412"/>
      <c r="L141" s="412"/>
      <c r="M141" s="412"/>
      <c r="N141" s="412"/>
      <c r="O141" s="412"/>
      <c r="P141" s="412"/>
      <c r="Q141" s="413"/>
      <c r="R141" s="413"/>
      <c r="S141" s="413"/>
      <c r="T141" s="413"/>
      <c r="U141" s="414"/>
      <c r="V141" s="369"/>
      <c r="W141" s="369"/>
      <c r="X141" s="369"/>
      <c r="Y141" s="23"/>
      <c r="Z141" s="23"/>
    </row>
    <row r="142" spans="1:26" x14ac:dyDescent="0.25">
      <c r="A142" s="23"/>
      <c r="B142" s="61"/>
      <c r="C142" s="412" t="s">
        <v>342</v>
      </c>
      <c r="D142" s="412"/>
      <c r="E142" s="412"/>
      <c r="F142" s="412"/>
      <c r="G142" s="412"/>
      <c r="H142" s="412"/>
      <c r="I142" s="412"/>
      <c r="J142" s="412"/>
      <c r="K142" s="412"/>
      <c r="L142" s="412"/>
      <c r="M142" s="412"/>
      <c r="N142" s="412"/>
      <c r="O142" s="412"/>
      <c r="P142" s="412"/>
      <c r="Q142" s="413"/>
      <c r="R142" s="413"/>
      <c r="S142" s="413"/>
      <c r="T142" s="413"/>
      <c r="U142" s="414"/>
      <c r="V142" s="369"/>
      <c r="W142" s="369"/>
      <c r="X142" s="369"/>
      <c r="Y142" s="23"/>
      <c r="Z142" s="23"/>
    </row>
    <row r="143" spans="1:26" s="21" customFormat="1" x14ac:dyDescent="0.25">
      <c r="A143" s="23"/>
      <c r="B143" s="61"/>
      <c r="C143" s="416" t="s">
        <v>600</v>
      </c>
      <c r="D143" s="417"/>
      <c r="E143" s="417"/>
      <c r="F143" s="417"/>
      <c r="G143" s="417"/>
      <c r="H143" s="417"/>
      <c r="I143" s="417"/>
      <c r="J143" s="417"/>
      <c r="K143" s="417"/>
      <c r="L143" s="417"/>
      <c r="M143" s="417"/>
      <c r="N143" s="417"/>
      <c r="O143" s="417"/>
      <c r="P143" s="418"/>
      <c r="Q143" s="419"/>
      <c r="R143" s="420"/>
      <c r="S143" s="420"/>
      <c r="T143" s="421"/>
      <c r="U143" s="119"/>
      <c r="V143" s="120"/>
      <c r="W143" s="120"/>
      <c r="X143" s="120"/>
      <c r="Y143" s="23"/>
      <c r="Z143" s="23"/>
    </row>
    <row r="144" spans="1:26" x14ac:dyDescent="0.25">
      <c r="A144" s="23"/>
      <c r="B144" s="61"/>
      <c r="C144" s="412" t="s">
        <v>343</v>
      </c>
      <c r="D144" s="412"/>
      <c r="E144" s="412"/>
      <c r="F144" s="412"/>
      <c r="G144" s="412"/>
      <c r="H144" s="412"/>
      <c r="I144" s="412"/>
      <c r="J144" s="412"/>
      <c r="K144" s="412"/>
      <c r="L144" s="412"/>
      <c r="M144" s="412"/>
      <c r="N144" s="412"/>
      <c r="O144" s="412"/>
      <c r="P144" s="412"/>
      <c r="Q144" s="413"/>
      <c r="R144" s="413"/>
      <c r="S144" s="413"/>
      <c r="T144" s="413"/>
      <c r="U144" s="414"/>
      <c r="V144" s="369"/>
      <c r="W144" s="369"/>
      <c r="X144" s="369"/>
      <c r="Y144" s="23"/>
      <c r="Z144" s="23"/>
    </row>
    <row r="145" spans="1:26" x14ac:dyDescent="0.25">
      <c r="A145" s="23"/>
      <c r="B145" s="61"/>
      <c r="C145" s="412" t="s">
        <v>344</v>
      </c>
      <c r="D145" s="412"/>
      <c r="E145" s="412"/>
      <c r="F145" s="412"/>
      <c r="G145" s="412"/>
      <c r="H145" s="412"/>
      <c r="I145" s="412"/>
      <c r="J145" s="412"/>
      <c r="K145" s="412"/>
      <c r="L145" s="412"/>
      <c r="M145" s="412"/>
      <c r="N145" s="412"/>
      <c r="O145" s="412"/>
      <c r="P145" s="412"/>
      <c r="Q145" s="413"/>
      <c r="R145" s="413"/>
      <c r="S145" s="413"/>
      <c r="T145" s="413"/>
      <c r="U145" s="414"/>
      <c r="V145" s="369"/>
      <c r="W145" s="369"/>
      <c r="X145" s="369"/>
      <c r="Y145" s="23"/>
      <c r="Z145" s="23"/>
    </row>
    <row r="146" spans="1:26" x14ac:dyDescent="0.25">
      <c r="A146" s="23"/>
      <c r="B146" s="61"/>
      <c r="C146" s="412" t="s">
        <v>345</v>
      </c>
      <c r="D146" s="412"/>
      <c r="E146" s="412"/>
      <c r="F146" s="412"/>
      <c r="G146" s="412"/>
      <c r="H146" s="412"/>
      <c r="I146" s="412"/>
      <c r="J146" s="412"/>
      <c r="K146" s="412"/>
      <c r="L146" s="412"/>
      <c r="M146" s="412"/>
      <c r="N146" s="412"/>
      <c r="O146" s="412"/>
      <c r="P146" s="412"/>
      <c r="Q146" s="413"/>
      <c r="R146" s="413"/>
      <c r="S146" s="413"/>
      <c r="T146" s="413"/>
      <c r="U146" s="414"/>
      <c r="V146" s="369"/>
      <c r="W146" s="369"/>
      <c r="X146" s="369"/>
      <c r="Y146" s="23"/>
      <c r="Z146" s="23"/>
    </row>
    <row r="147" spans="1:26" x14ac:dyDescent="0.25">
      <c r="A147" s="23"/>
      <c r="B147" s="61"/>
      <c r="C147" s="412" t="s">
        <v>346</v>
      </c>
      <c r="D147" s="412"/>
      <c r="E147" s="412"/>
      <c r="F147" s="412"/>
      <c r="G147" s="412"/>
      <c r="H147" s="412"/>
      <c r="I147" s="412"/>
      <c r="J147" s="412"/>
      <c r="K147" s="412"/>
      <c r="L147" s="412"/>
      <c r="M147" s="412"/>
      <c r="N147" s="412"/>
      <c r="O147" s="412"/>
      <c r="P147" s="412"/>
      <c r="Q147" s="413"/>
      <c r="R147" s="413"/>
      <c r="S147" s="413"/>
      <c r="T147" s="413"/>
      <c r="U147" s="414"/>
      <c r="V147" s="369"/>
      <c r="W147" s="369"/>
      <c r="X147" s="369"/>
      <c r="Y147" s="23"/>
      <c r="Z147" s="23"/>
    </row>
    <row r="148" spans="1:26" x14ac:dyDescent="0.25">
      <c r="A148" s="23"/>
      <c r="B148" s="61"/>
      <c r="C148" s="412" t="s">
        <v>347</v>
      </c>
      <c r="D148" s="412"/>
      <c r="E148" s="412"/>
      <c r="F148" s="412"/>
      <c r="G148" s="412"/>
      <c r="H148" s="412"/>
      <c r="I148" s="412"/>
      <c r="J148" s="412"/>
      <c r="K148" s="412"/>
      <c r="L148" s="412"/>
      <c r="M148" s="412"/>
      <c r="N148" s="412"/>
      <c r="O148" s="412"/>
      <c r="P148" s="412"/>
      <c r="Q148" s="413"/>
      <c r="R148" s="413"/>
      <c r="S148" s="413"/>
      <c r="T148" s="413"/>
      <c r="U148" s="414"/>
      <c r="V148" s="369"/>
      <c r="W148" s="369"/>
      <c r="X148" s="369"/>
      <c r="Y148" s="23"/>
      <c r="Z148" s="23"/>
    </row>
    <row r="149" spans="1:26" x14ac:dyDescent="0.25">
      <c r="A149" s="23"/>
      <c r="B149" s="61"/>
      <c r="C149" s="412" t="s">
        <v>348</v>
      </c>
      <c r="D149" s="412"/>
      <c r="E149" s="412"/>
      <c r="F149" s="412"/>
      <c r="G149" s="412"/>
      <c r="H149" s="412"/>
      <c r="I149" s="412"/>
      <c r="J149" s="412"/>
      <c r="K149" s="412"/>
      <c r="L149" s="412"/>
      <c r="M149" s="412"/>
      <c r="N149" s="412"/>
      <c r="O149" s="412"/>
      <c r="P149" s="412"/>
      <c r="Q149" s="413"/>
      <c r="R149" s="413"/>
      <c r="S149" s="413"/>
      <c r="T149" s="413"/>
      <c r="U149" s="414"/>
      <c r="V149" s="369"/>
      <c r="W149" s="369"/>
      <c r="X149" s="369"/>
      <c r="Y149" s="23"/>
      <c r="Z149" s="23"/>
    </row>
    <row r="150" spans="1:26" x14ac:dyDescent="0.25">
      <c r="A150" s="23"/>
      <c r="B150" s="61"/>
      <c r="C150" s="412" t="s">
        <v>349</v>
      </c>
      <c r="D150" s="412"/>
      <c r="E150" s="412"/>
      <c r="F150" s="412"/>
      <c r="G150" s="412"/>
      <c r="H150" s="412"/>
      <c r="I150" s="412"/>
      <c r="J150" s="412"/>
      <c r="K150" s="412"/>
      <c r="L150" s="412"/>
      <c r="M150" s="412"/>
      <c r="N150" s="412"/>
      <c r="O150" s="412"/>
      <c r="P150" s="412"/>
      <c r="Q150" s="413"/>
      <c r="R150" s="413"/>
      <c r="S150" s="413"/>
      <c r="T150" s="413"/>
      <c r="U150" s="414"/>
      <c r="V150" s="369"/>
      <c r="W150" s="369"/>
      <c r="X150" s="369"/>
      <c r="Y150" s="23"/>
      <c r="Z150" s="23"/>
    </row>
    <row r="151" spans="1:26" x14ac:dyDescent="0.25">
      <c r="A151" s="23"/>
      <c r="B151" s="61"/>
      <c r="C151" s="412" t="s">
        <v>350</v>
      </c>
      <c r="D151" s="412"/>
      <c r="E151" s="412"/>
      <c r="F151" s="412"/>
      <c r="G151" s="412"/>
      <c r="H151" s="412"/>
      <c r="I151" s="412"/>
      <c r="J151" s="412"/>
      <c r="K151" s="412"/>
      <c r="L151" s="412"/>
      <c r="M151" s="412"/>
      <c r="N151" s="412"/>
      <c r="O151" s="412"/>
      <c r="P151" s="412"/>
      <c r="Q151" s="413"/>
      <c r="R151" s="413"/>
      <c r="S151" s="413"/>
      <c r="T151" s="413"/>
      <c r="U151" s="414"/>
      <c r="V151" s="369"/>
      <c r="W151" s="369"/>
      <c r="X151" s="369"/>
      <c r="Y151" s="23"/>
      <c r="Z151" s="23"/>
    </row>
    <row r="152" spans="1:26" x14ac:dyDescent="0.25">
      <c r="A152" s="23"/>
      <c r="B152" s="61"/>
      <c r="C152" s="412" t="s">
        <v>351</v>
      </c>
      <c r="D152" s="412"/>
      <c r="E152" s="412"/>
      <c r="F152" s="412"/>
      <c r="G152" s="412"/>
      <c r="H152" s="412"/>
      <c r="I152" s="412"/>
      <c r="J152" s="412"/>
      <c r="K152" s="412"/>
      <c r="L152" s="412"/>
      <c r="M152" s="412"/>
      <c r="N152" s="412"/>
      <c r="O152" s="412"/>
      <c r="P152" s="412"/>
      <c r="Q152" s="413"/>
      <c r="R152" s="413"/>
      <c r="S152" s="413"/>
      <c r="T152" s="413"/>
      <c r="U152" s="414"/>
      <c r="V152" s="369"/>
      <c r="W152" s="369"/>
      <c r="X152" s="369"/>
      <c r="Y152" s="23"/>
      <c r="Z152" s="23"/>
    </row>
    <row r="153" spans="1:26" x14ac:dyDescent="0.25">
      <c r="A153" s="23"/>
      <c r="B153" s="61"/>
      <c r="C153" s="412" t="s">
        <v>352</v>
      </c>
      <c r="D153" s="412"/>
      <c r="E153" s="412"/>
      <c r="F153" s="412"/>
      <c r="G153" s="412"/>
      <c r="H153" s="412"/>
      <c r="I153" s="412"/>
      <c r="J153" s="412"/>
      <c r="K153" s="412"/>
      <c r="L153" s="412"/>
      <c r="M153" s="412"/>
      <c r="N153" s="412"/>
      <c r="O153" s="412"/>
      <c r="P153" s="412"/>
      <c r="Q153" s="413"/>
      <c r="R153" s="413"/>
      <c r="S153" s="413"/>
      <c r="T153" s="413"/>
      <c r="U153" s="414"/>
      <c r="V153" s="369"/>
      <c r="W153" s="369"/>
      <c r="X153" s="369"/>
      <c r="Y153" s="23"/>
      <c r="Z153" s="23"/>
    </row>
    <row r="154" spans="1:26" x14ac:dyDescent="0.25">
      <c r="A154" s="23"/>
      <c r="B154" s="61"/>
      <c r="C154" s="412" t="s">
        <v>353</v>
      </c>
      <c r="D154" s="412"/>
      <c r="E154" s="412"/>
      <c r="F154" s="412"/>
      <c r="G154" s="412"/>
      <c r="H154" s="412"/>
      <c r="I154" s="412"/>
      <c r="J154" s="412"/>
      <c r="K154" s="412"/>
      <c r="L154" s="412"/>
      <c r="M154" s="412"/>
      <c r="N154" s="412"/>
      <c r="O154" s="412"/>
      <c r="P154" s="412"/>
      <c r="Q154" s="413"/>
      <c r="R154" s="413"/>
      <c r="S154" s="413"/>
      <c r="T154" s="413"/>
      <c r="U154" s="414"/>
      <c r="V154" s="369"/>
      <c r="W154" s="369"/>
      <c r="X154" s="369"/>
      <c r="Y154" s="23"/>
      <c r="Z154" s="23"/>
    </row>
    <row r="155" spans="1:26" x14ac:dyDescent="0.25">
      <c r="A155" s="23"/>
      <c r="B155" s="61"/>
      <c r="C155" s="412" t="s">
        <v>354</v>
      </c>
      <c r="D155" s="412"/>
      <c r="E155" s="412"/>
      <c r="F155" s="412"/>
      <c r="G155" s="412"/>
      <c r="H155" s="412"/>
      <c r="I155" s="412"/>
      <c r="J155" s="412"/>
      <c r="K155" s="412"/>
      <c r="L155" s="412"/>
      <c r="M155" s="412"/>
      <c r="N155" s="412"/>
      <c r="O155" s="412"/>
      <c r="P155" s="412"/>
      <c r="Q155" s="413"/>
      <c r="R155" s="413"/>
      <c r="S155" s="413"/>
      <c r="T155" s="413"/>
      <c r="U155" s="414"/>
      <c r="V155" s="369"/>
      <c r="W155" s="369"/>
      <c r="X155" s="369"/>
      <c r="Y155" s="23"/>
      <c r="Z155" s="23"/>
    </row>
    <row r="156" spans="1:26" x14ac:dyDescent="0.25">
      <c r="A156" s="23"/>
      <c r="B156" s="61"/>
      <c r="C156" s="412" t="s">
        <v>355</v>
      </c>
      <c r="D156" s="412"/>
      <c r="E156" s="412"/>
      <c r="F156" s="412"/>
      <c r="G156" s="412"/>
      <c r="H156" s="412"/>
      <c r="I156" s="412"/>
      <c r="J156" s="412"/>
      <c r="K156" s="412"/>
      <c r="L156" s="412"/>
      <c r="M156" s="412"/>
      <c r="N156" s="412"/>
      <c r="O156" s="412"/>
      <c r="P156" s="412"/>
      <c r="Q156" s="413"/>
      <c r="R156" s="413"/>
      <c r="S156" s="413"/>
      <c r="T156" s="413"/>
      <c r="U156" s="414"/>
      <c r="V156" s="369"/>
      <c r="W156" s="369"/>
      <c r="X156" s="369"/>
      <c r="Y156" s="23"/>
      <c r="Z156" s="23"/>
    </row>
    <row r="157" spans="1:26" x14ac:dyDescent="0.25">
      <c r="A157" s="23"/>
      <c r="B157" s="61"/>
      <c r="C157" s="412" t="s">
        <v>356</v>
      </c>
      <c r="D157" s="412"/>
      <c r="E157" s="412"/>
      <c r="F157" s="412"/>
      <c r="G157" s="412"/>
      <c r="H157" s="412"/>
      <c r="I157" s="412"/>
      <c r="J157" s="412"/>
      <c r="K157" s="412"/>
      <c r="L157" s="412"/>
      <c r="M157" s="412"/>
      <c r="N157" s="412"/>
      <c r="O157" s="412"/>
      <c r="P157" s="412"/>
      <c r="Q157" s="413"/>
      <c r="R157" s="413"/>
      <c r="S157" s="413"/>
      <c r="T157" s="413"/>
      <c r="U157" s="414"/>
      <c r="V157" s="369"/>
      <c r="W157" s="369"/>
      <c r="X157" s="369"/>
      <c r="Y157" s="23"/>
      <c r="Z157" s="23"/>
    </row>
    <row r="158" spans="1:26" x14ac:dyDescent="0.25">
      <c r="A158" s="23"/>
      <c r="B158" s="61"/>
      <c r="C158" s="412" t="s">
        <v>357</v>
      </c>
      <c r="D158" s="412"/>
      <c r="E158" s="412"/>
      <c r="F158" s="412"/>
      <c r="G158" s="412"/>
      <c r="H158" s="412"/>
      <c r="I158" s="412"/>
      <c r="J158" s="412"/>
      <c r="K158" s="412"/>
      <c r="L158" s="412"/>
      <c r="M158" s="412"/>
      <c r="N158" s="412"/>
      <c r="O158" s="412"/>
      <c r="P158" s="412"/>
      <c r="Q158" s="413"/>
      <c r="R158" s="413"/>
      <c r="S158" s="413"/>
      <c r="T158" s="413"/>
      <c r="U158" s="414"/>
      <c r="V158" s="369"/>
      <c r="W158" s="369"/>
      <c r="X158" s="369"/>
      <c r="Y158" s="23"/>
      <c r="Z158" s="23"/>
    </row>
    <row r="159" spans="1:26" x14ac:dyDescent="0.25">
      <c r="A159" s="23"/>
      <c r="B159" s="61"/>
      <c r="C159" s="412" t="s">
        <v>358</v>
      </c>
      <c r="D159" s="412"/>
      <c r="E159" s="412"/>
      <c r="F159" s="412"/>
      <c r="G159" s="412"/>
      <c r="H159" s="412"/>
      <c r="I159" s="412"/>
      <c r="J159" s="412"/>
      <c r="K159" s="412"/>
      <c r="L159" s="412"/>
      <c r="M159" s="412"/>
      <c r="N159" s="412"/>
      <c r="O159" s="412"/>
      <c r="P159" s="412"/>
      <c r="Q159" s="413"/>
      <c r="R159" s="413"/>
      <c r="S159" s="413"/>
      <c r="T159" s="413"/>
      <c r="U159" s="414"/>
      <c r="V159" s="369"/>
      <c r="W159" s="369"/>
      <c r="X159" s="369"/>
      <c r="Y159" s="23"/>
      <c r="Z159" s="23"/>
    </row>
    <row r="160" spans="1:26" x14ac:dyDescent="0.25">
      <c r="A160" s="23"/>
      <c r="B160" s="61"/>
      <c r="C160" s="412" t="s">
        <v>359</v>
      </c>
      <c r="D160" s="412"/>
      <c r="E160" s="412"/>
      <c r="F160" s="412"/>
      <c r="G160" s="412"/>
      <c r="H160" s="412"/>
      <c r="I160" s="412"/>
      <c r="J160" s="412"/>
      <c r="K160" s="412"/>
      <c r="L160" s="412"/>
      <c r="M160" s="412"/>
      <c r="N160" s="412"/>
      <c r="O160" s="412"/>
      <c r="P160" s="412"/>
      <c r="Q160" s="413"/>
      <c r="R160" s="413"/>
      <c r="S160" s="413"/>
      <c r="T160" s="413"/>
      <c r="U160" s="414"/>
      <c r="V160" s="369"/>
      <c r="W160" s="369"/>
      <c r="X160" s="369"/>
      <c r="Y160" s="23"/>
      <c r="Z160" s="23"/>
    </row>
    <row r="161" spans="1:26" x14ac:dyDescent="0.25">
      <c r="A161" s="23"/>
      <c r="B161" s="61"/>
      <c r="C161" s="415" t="s">
        <v>360</v>
      </c>
      <c r="D161" s="415"/>
      <c r="E161" s="415"/>
      <c r="F161" s="415"/>
      <c r="G161" s="415"/>
      <c r="H161" s="415"/>
      <c r="I161" s="415"/>
      <c r="J161" s="415"/>
      <c r="K161" s="415"/>
      <c r="L161" s="415"/>
      <c r="M161" s="415"/>
      <c r="N161" s="415"/>
      <c r="O161" s="415"/>
      <c r="P161" s="415"/>
      <c r="Q161" s="413"/>
      <c r="R161" s="413"/>
      <c r="S161" s="413"/>
      <c r="T161" s="413"/>
      <c r="U161" s="414"/>
      <c r="V161" s="369"/>
      <c r="W161" s="369"/>
      <c r="X161" s="369"/>
      <c r="Y161" s="23"/>
      <c r="Z161" s="23"/>
    </row>
    <row r="162" spans="1:26" x14ac:dyDescent="0.25">
      <c r="A162" s="23"/>
      <c r="B162" s="62"/>
      <c r="C162" s="376" t="s">
        <v>361</v>
      </c>
      <c r="D162" s="376"/>
      <c r="E162" s="376"/>
      <c r="F162" s="376"/>
      <c r="G162" s="376"/>
      <c r="H162" s="376"/>
      <c r="I162" s="376"/>
      <c r="J162" s="376"/>
      <c r="K162" s="376"/>
      <c r="L162" s="376"/>
      <c r="M162" s="376"/>
      <c r="N162" s="376"/>
      <c r="O162" s="376"/>
      <c r="P162" s="376"/>
      <c r="Q162" s="377">
        <f>SUM(Q138:T161)</f>
        <v>0</v>
      </c>
      <c r="R162" s="377"/>
      <c r="S162" s="377"/>
      <c r="T162" s="377"/>
      <c r="U162" s="63"/>
      <c r="V162" s="64"/>
      <c r="W162" s="64"/>
      <c r="X162" s="64"/>
      <c r="Y162" s="23"/>
      <c r="Z162" s="23"/>
    </row>
    <row r="163" spans="1:26" ht="15.75" thickBot="1" x14ac:dyDescent="0.3">
      <c r="A163" s="23"/>
      <c r="B163" s="60"/>
      <c r="C163" s="65"/>
      <c r="D163" s="65"/>
      <c r="E163" s="66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8"/>
      <c r="R163" s="68"/>
      <c r="S163" s="68"/>
      <c r="T163" s="68"/>
      <c r="U163" s="60"/>
      <c r="V163" s="69"/>
      <c r="W163" s="69"/>
      <c r="X163" s="69"/>
      <c r="Y163" s="23"/>
      <c r="Z163" s="23"/>
    </row>
    <row r="164" spans="1:26" ht="15.75" thickBot="1" x14ac:dyDescent="0.3">
      <c r="A164" s="23"/>
      <c r="B164" s="61"/>
      <c r="C164" s="378" t="s">
        <v>362</v>
      </c>
      <c r="D164" s="378"/>
      <c r="E164" s="378"/>
      <c r="F164" s="378"/>
      <c r="G164" s="378"/>
      <c r="H164" s="378"/>
      <c r="I164" s="378"/>
      <c r="J164" s="378"/>
      <c r="K164" s="378"/>
      <c r="L164" s="378"/>
      <c r="M164" s="378"/>
      <c r="N164" s="378"/>
      <c r="O164" s="378"/>
      <c r="P164" s="378"/>
      <c r="Q164" s="378"/>
      <c r="R164" s="378"/>
      <c r="S164" s="378"/>
      <c r="T164" s="378"/>
      <c r="U164" s="70"/>
      <c r="V164" s="71"/>
      <c r="W164" s="71"/>
      <c r="X164" s="71"/>
      <c r="Y164" s="23"/>
      <c r="Z164" s="23"/>
    </row>
    <row r="165" spans="1:26" x14ac:dyDescent="0.25">
      <c r="A165" s="23"/>
      <c r="B165" s="61"/>
      <c r="C165" s="394" t="s">
        <v>363</v>
      </c>
      <c r="D165" s="394"/>
      <c r="E165" s="394"/>
      <c r="F165" s="394"/>
      <c r="G165" s="394"/>
      <c r="H165" s="394"/>
      <c r="I165" s="394"/>
      <c r="J165" s="394"/>
      <c r="K165" s="394"/>
      <c r="L165" s="394"/>
      <c r="M165" s="394"/>
      <c r="N165" s="394"/>
      <c r="O165" s="394"/>
      <c r="P165" s="394"/>
      <c r="Q165" s="395">
        <f>Q122</f>
        <v>0</v>
      </c>
      <c r="R165" s="395"/>
      <c r="S165" s="395"/>
      <c r="T165" s="395"/>
      <c r="U165" s="72"/>
      <c r="V165" s="69"/>
      <c r="W165" s="69"/>
      <c r="X165" s="69"/>
      <c r="Y165" s="23"/>
      <c r="Z165" s="23"/>
    </row>
    <row r="166" spans="1:26" ht="15.75" thickBot="1" x14ac:dyDescent="0.3">
      <c r="A166" s="23"/>
      <c r="B166" s="61"/>
      <c r="C166" s="371" t="s">
        <v>364</v>
      </c>
      <c r="D166" s="371"/>
      <c r="E166" s="371"/>
      <c r="F166" s="371"/>
      <c r="G166" s="371"/>
      <c r="H166" s="371"/>
      <c r="I166" s="371"/>
      <c r="J166" s="371"/>
      <c r="K166" s="371"/>
      <c r="L166" s="371"/>
      <c r="M166" s="371"/>
      <c r="N166" s="371"/>
      <c r="O166" s="371"/>
      <c r="P166" s="371"/>
      <c r="Q166" s="372">
        <f>Q131</f>
        <v>0</v>
      </c>
      <c r="R166" s="372"/>
      <c r="S166" s="372"/>
      <c r="T166" s="372"/>
      <c r="U166" s="72"/>
      <c r="V166" s="69"/>
      <c r="W166" s="69"/>
      <c r="X166" s="69"/>
      <c r="Y166" s="23"/>
      <c r="Z166" s="23"/>
    </row>
    <row r="167" spans="1:26" ht="15.75" thickBot="1" x14ac:dyDescent="0.3">
      <c r="A167" s="23"/>
      <c r="B167" s="61"/>
      <c r="C167" s="373" t="s">
        <v>365</v>
      </c>
      <c r="D167" s="373"/>
      <c r="E167" s="373"/>
      <c r="F167" s="373"/>
      <c r="G167" s="373"/>
      <c r="H167" s="373"/>
      <c r="I167" s="373"/>
      <c r="J167" s="373"/>
      <c r="K167" s="373"/>
      <c r="L167" s="373"/>
      <c r="M167" s="373"/>
      <c r="N167" s="373"/>
      <c r="O167" s="373"/>
      <c r="P167" s="373"/>
      <c r="Q167" s="374">
        <f>Q165-Q166</f>
        <v>0</v>
      </c>
      <c r="R167" s="374"/>
      <c r="S167" s="374"/>
      <c r="T167" s="374"/>
      <c r="U167" s="72"/>
      <c r="V167" s="69"/>
      <c r="W167" s="69"/>
      <c r="X167" s="69"/>
      <c r="Y167" s="23"/>
      <c r="Z167" s="23"/>
    </row>
    <row r="168" spans="1:26" ht="15.75" thickBot="1" x14ac:dyDescent="0.3">
      <c r="A168" s="23"/>
      <c r="B168" s="61"/>
      <c r="C168" s="375" t="s">
        <v>366</v>
      </c>
      <c r="D168" s="375"/>
      <c r="E168" s="375"/>
      <c r="F168" s="375"/>
      <c r="G168" s="375"/>
      <c r="H168" s="375"/>
      <c r="I168" s="375"/>
      <c r="J168" s="375"/>
      <c r="K168" s="375"/>
      <c r="L168" s="375"/>
      <c r="M168" s="375"/>
      <c r="N168" s="375"/>
      <c r="O168" s="375"/>
      <c r="P168" s="375"/>
      <c r="Q168" s="374">
        <f>Q162</f>
        <v>0</v>
      </c>
      <c r="R168" s="374"/>
      <c r="S168" s="374"/>
      <c r="T168" s="374"/>
      <c r="U168" s="72"/>
      <c r="V168" s="69"/>
      <c r="W168" s="69"/>
      <c r="X168" s="69"/>
      <c r="Y168" s="23"/>
      <c r="Z168" s="23"/>
    </row>
    <row r="169" spans="1:26" ht="15.75" thickBot="1" x14ac:dyDescent="0.3">
      <c r="A169" s="23"/>
      <c r="B169" s="61"/>
      <c r="C169" s="410" t="s">
        <v>367</v>
      </c>
      <c r="D169" s="410"/>
      <c r="E169" s="410"/>
      <c r="F169" s="410"/>
      <c r="G169" s="410"/>
      <c r="H169" s="410"/>
      <c r="I169" s="410"/>
      <c r="J169" s="410"/>
      <c r="K169" s="410"/>
      <c r="L169" s="410"/>
      <c r="M169" s="410"/>
      <c r="N169" s="410"/>
      <c r="O169" s="410"/>
      <c r="P169" s="410"/>
      <c r="Q169" s="411">
        <f>Q167+Q168</f>
        <v>0</v>
      </c>
      <c r="R169" s="411"/>
      <c r="S169" s="411"/>
      <c r="T169" s="411"/>
      <c r="U169" s="72"/>
      <c r="V169" s="69"/>
      <c r="W169" s="69"/>
      <c r="X169" s="69"/>
      <c r="Y169" s="23"/>
      <c r="Z169" s="23"/>
    </row>
    <row r="170" spans="1:26" x14ac:dyDescent="0.25">
      <c r="A170" s="23"/>
      <c r="B170" s="60"/>
      <c r="C170" s="73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4"/>
      <c r="R170" s="74"/>
      <c r="S170" s="74"/>
      <c r="T170" s="74"/>
      <c r="U170" s="60"/>
      <c r="V170" s="69"/>
      <c r="W170" s="69"/>
      <c r="X170" s="69"/>
      <c r="Y170" s="23"/>
      <c r="Z170" s="23"/>
    </row>
    <row r="171" spans="1:26" s="5" customFormat="1" x14ac:dyDescent="0.25">
      <c r="A171" s="122"/>
      <c r="B171" s="153"/>
      <c r="C171" s="19"/>
      <c r="D171" s="19" t="s">
        <v>368</v>
      </c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369"/>
      <c r="T171" s="369"/>
      <c r="U171" s="19" t="s">
        <v>369</v>
      </c>
      <c r="V171" s="19"/>
      <c r="W171" s="19"/>
      <c r="X171" s="19"/>
      <c r="Y171" s="122"/>
      <c r="Z171" s="122"/>
    </row>
    <row r="172" spans="1:26" s="5" customFormat="1" x14ac:dyDescent="0.25">
      <c r="A172" s="122"/>
      <c r="B172" s="19" t="s">
        <v>370</v>
      </c>
      <c r="C172" s="154"/>
      <c r="D172" s="154"/>
      <c r="E172" s="155"/>
      <c r="F172" s="370" t="str">
        <f>IF(Q169&lt;0,("DESEQUILIBRIO"),("EQUILIBRIO"))</f>
        <v>EQUILIBRIO</v>
      </c>
      <c r="G172" s="370"/>
      <c r="H172" s="370"/>
      <c r="I172" s="370"/>
      <c r="J172" s="370"/>
      <c r="K172" s="153" t="s">
        <v>371</v>
      </c>
      <c r="L172" s="154"/>
      <c r="M172" s="154"/>
      <c r="N172" s="370" t="str">
        <f>IF(Q169&gt;=0,("SUPERÁVIT"),("DEFICIT"))</f>
        <v>SUPERÁVIT</v>
      </c>
      <c r="O172" s="370"/>
      <c r="P172" s="370"/>
      <c r="Q172" s="370"/>
      <c r="R172" s="370"/>
      <c r="S172" s="19" t="s">
        <v>372</v>
      </c>
      <c r="T172" s="19"/>
      <c r="U172" s="19"/>
      <c r="V172" s="19"/>
      <c r="W172" s="19"/>
      <c r="X172" s="19"/>
      <c r="Y172" s="122"/>
      <c r="Z172" s="122"/>
    </row>
    <row r="173" spans="1:26" s="5" customFormat="1" x14ac:dyDescent="0.25">
      <c r="A173" s="122"/>
      <c r="B173" s="19" t="s">
        <v>373</v>
      </c>
      <c r="C173" s="156"/>
      <c r="D173" s="156"/>
      <c r="E173" s="409">
        <f>Q169</f>
        <v>0</v>
      </c>
      <c r="F173" s="409"/>
      <c r="G173" s="409"/>
      <c r="H173" s="409"/>
      <c r="I173" s="409"/>
      <c r="J173" s="40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22"/>
      <c r="Z173" s="122"/>
    </row>
    <row r="174" spans="1:26" x14ac:dyDescent="0.25">
      <c r="A174" s="122"/>
      <c r="B174" s="9"/>
      <c r="C174" s="157"/>
      <c r="D174" s="157"/>
      <c r="E174" s="158"/>
      <c r="F174" s="158"/>
      <c r="G174" s="158"/>
      <c r="H174" s="158"/>
      <c r="I174" s="158"/>
      <c r="J174" s="158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122"/>
      <c r="Z174" s="122"/>
    </row>
    <row r="175" spans="1:26" x14ac:dyDescent="0.25">
      <c r="A175" s="23"/>
      <c r="B175" s="25" t="s">
        <v>390</v>
      </c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spans="1:26" x14ac:dyDescent="0.25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spans="1:26" x14ac:dyDescent="0.25">
      <c r="A177" s="23"/>
      <c r="B177" s="137"/>
      <c r="C177" s="188" t="s">
        <v>379</v>
      </c>
      <c r="D177" s="188"/>
      <c r="E177" s="188"/>
      <c r="F177" s="188"/>
      <c r="G177" s="188"/>
      <c r="H177" s="188"/>
      <c r="I177" s="188"/>
      <c r="J177" s="188"/>
      <c r="K177" s="188"/>
      <c r="L177" s="188"/>
      <c r="M177" s="188"/>
      <c r="N177" s="188"/>
      <c r="O177" s="188"/>
      <c r="P177" s="188"/>
      <c r="Q177" s="188"/>
      <c r="R177" s="188"/>
      <c r="S177" s="188"/>
      <c r="T177" s="188"/>
      <c r="U177" s="188"/>
      <c r="V177" s="188"/>
      <c r="W177" s="188"/>
      <c r="X177" s="188"/>
      <c r="Y177" s="188"/>
      <c r="Z177" s="188"/>
    </row>
    <row r="178" spans="1:26" x14ac:dyDescent="0.25">
      <c r="A178" s="23"/>
      <c r="B178" s="188" t="s">
        <v>380</v>
      </c>
      <c r="C178" s="188"/>
      <c r="D178" s="188"/>
      <c r="E178" s="188"/>
      <c r="F178" s="188"/>
      <c r="G178" s="188"/>
      <c r="H178" s="188"/>
      <c r="I178" s="188"/>
      <c r="J178" s="188"/>
      <c r="K178" s="188"/>
      <c r="L178" s="188"/>
      <c r="M178" s="188"/>
      <c r="N178" s="188"/>
      <c r="O178" s="188"/>
      <c r="P178" s="188"/>
      <c r="Q178" s="188"/>
      <c r="R178" s="188"/>
      <c r="S178" s="188"/>
      <c r="T178" s="188"/>
      <c r="U178" s="188"/>
      <c r="V178" s="188"/>
      <c r="W178" s="188"/>
      <c r="X178" s="188"/>
      <c r="Y178" s="188"/>
      <c r="Z178" s="188"/>
    </row>
    <row r="179" spans="1:26" x14ac:dyDescent="0.25">
      <c r="A179" s="23"/>
      <c r="B179" s="188" t="s">
        <v>381</v>
      </c>
      <c r="C179" s="188"/>
      <c r="D179" s="188"/>
      <c r="E179" s="188"/>
      <c r="F179" s="188"/>
      <c r="G179" s="188"/>
      <c r="H179" s="188"/>
      <c r="I179" s="188"/>
      <c r="J179" s="188"/>
      <c r="K179" s="188"/>
      <c r="L179" s="188"/>
      <c r="M179" s="188"/>
      <c r="N179" s="188"/>
      <c r="O179" s="188"/>
      <c r="P179" s="188"/>
      <c r="Q179" s="188"/>
      <c r="R179" s="188"/>
      <c r="S179" s="188"/>
      <c r="T179" s="188"/>
      <c r="U179" s="188"/>
      <c r="V179" s="188"/>
      <c r="W179" s="188"/>
      <c r="X179" s="188"/>
      <c r="Y179" s="188"/>
      <c r="Z179" s="188"/>
    </row>
    <row r="180" spans="1:26" x14ac:dyDescent="0.25">
      <c r="A180" s="23"/>
      <c r="B180" s="188" t="s">
        <v>382</v>
      </c>
      <c r="C180" s="188"/>
      <c r="D180" s="188"/>
      <c r="E180" s="188"/>
      <c r="F180" s="188"/>
      <c r="G180" s="188"/>
      <c r="H180" s="188"/>
      <c r="I180" s="188"/>
      <c r="J180" s="188"/>
      <c r="K180" s="188"/>
      <c r="L180" s="188"/>
      <c r="M180" s="188"/>
      <c r="N180" s="188"/>
      <c r="O180" s="188"/>
      <c r="P180" s="188"/>
      <c r="Q180" s="188"/>
      <c r="R180" s="188"/>
      <c r="S180" s="188"/>
      <c r="T180" s="188"/>
      <c r="U180" s="188"/>
      <c r="V180" s="188"/>
      <c r="W180" s="188"/>
      <c r="X180" s="188"/>
      <c r="Y180" s="188"/>
      <c r="Z180" s="188"/>
    </row>
    <row r="181" spans="1:26" x14ac:dyDescent="0.25">
      <c r="A181" s="23"/>
      <c r="B181" s="188" t="s">
        <v>383</v>
      </c>
      <c r="C181" s="188"/>
      <c r="D181" s="188"/>
      <c r="E181" s="188"/>
      <c r="F181" s="188"/>
      <c r="G181" s="188"/>
      <c r="H181" s="188"/>
      <c r="I181" s="188"/>
      <c r="J181" s="188"/>
      <c r="K181" s="188"/>
      <c r="L181" s="188"/>
      <c r="M181" s="188"/>
      <c r="N181" s="188"/>
      <c r="O181" s="188"/>
      <c r="P181" s="188"/>
      <c r="Q181" s="188"/>
      <c r="R181" s="188"/>
      <c r="S181" s="188"/>
      <c r="T181" s="188"/>
      <c r="U181" s="188"/>
      <c r="V181" s="188"/>
      <c r="W181" s="188"/>
      <c r="X181" s="188"/>
      <c r="Y181" s="188"/>
      <c r="Z181" s="188"/>
    </row>
    <row r="182" spans="1:26" x14ac:dyDescent="0.25">
      <c r="A182" s="23"/>
      <c r="B182" s="188" t="s">
        <v>384</v>
      </c>
      <c r="C182" s="188"/>
      <c r="D182" s="188"/>
      <c r="E182" s="188"/>
      <c r="F182" s="188"/>
      <c r="G182" s="188"/>
      <c r="H182" s="188"/>
      <c r="I182" s="188"/>
      <c r="J182" s="188"/>
      <c r="K182" s="188"/>
      <c r="L182" s="188"/>
      <c r="M182" s="188"/>
      <c r="N182" s="188"/>
      <c r="O182" s="188"/>
      <c r="P182" s="188"/>
      <c r="Q182" s="188"/>
      <c r="R182" s="188"/>
      <c r="S182" s="188"/>
      <c r="T182" s="188"/>
      <c r="U182" s="188"/>
      <c r="V182" s="188"/>
      <c r="W182" s="188"/>
      <c r="X182" s="188"/>
      <c r="Y182" s="188"/>
      <c r="Z182" s="188"/>
    </row>
    <row r="183" spans="1:26" x14ac:dyDescent="0.25">
      <c r="A183" s="23"/>
      <c r="B183" s="122" t="s">
        <v>385</v>
      </c>
      <c r="C183" s="122"/>
      <c r="D183" s="122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</row>
    <row r="184" spans="1:26" s="21" customFormat="1" x14ac:dyDescent="0.25">
      <c r="A184" s="23"/>
      <c r="B184" s="122"/>
      <c r="C184" s="122"/>
      <c r="D184" s="122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  <c r="R184" s="122"/>
      <c r="S184" s="122"/>
      <c r="T184" s="122"/>
      <c r="U184" s="122"/>
      <c r="V184" s="122"/>
      <c r="W184" s="122"/>
      <c r="X184" s="122"/>
      <c r="Y184" s="122"/>
      <c r="Z184" s="122"/>
    </row>
    <row r="185" spans="1:26" s="21" customFormat="1" x14ac:dyDescent="0.25">
      <c r="A185" s="23"/>
      <c r="B185" s="122"/>
      <c r="C185" s="122"/>
      <c r="D185" s="122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</row>
    <row r="186" spans="1:26" x14ac:dyDescent="0.25">
      <c r="A186" s="23"/>
      <c r="B186" s="122"/>
      <c r="C186" s="188" t="s">
        <v>386</v>
      </c>
      <c r="D186" s="188"/>
      <c r="E186" s="188"/>
      <c r="F186" s="188"/>
      <c r="G186" s="188"/>
      <c r="H186" s="188"/>
      <c r="I186" s="188"/>
      <c r="J186" s="188"/>
      <c r="K186" s="188"/>
      <c r="L186" s="188"/>
      <c r="M186" s="188"/>
      <c r="N186" s="188"/>
      <c r="O186" s="188"/>
      <c r="P186" s="188"/>
      <c r="Q186" s="188"/>
      <c r="R186" s="188"/>
      <c r="S186" s="188"/>
      <c r="T186" s="188"/>
      <c r="U186" s="188"/>
      <c r="V186" s="188"/>
      <c r="W186" s="188"/>
      <c r="X186" s="188"/>
      <c r="Y186" s="188"/>
      <c r="Z186" s="188"/>
    </row>
    <row r="187" spans="1:26" x14ac:dyDescent="0.25">
      <c r="A187" s="23"/>
      <c r="B187" s="188" t="s">
        <v>387</v>
      </c>
      <c r="C187" s="188"/>
      <c r="D187" s="188"/>
      <c r="E187" s="188"/>
      <c r="F187" s="188"/>
      <c r="G187" s="188"/>
      <c r="H187" s="188"/>
      <c r="I187" s="188"/>
      <c r="J187" s="188"/>
      <c r="K187" s="188"/>
      <c r="L187" s="188"/>
      <c r="M187" s="188"/>
      <c r="N187" s="188"/>
      <c r="O187" s="188"/>
      <c r="P187" s="188"/>
      <c r="Q187" s="188"/>
      <c r="R187" s="188"/>
      <c r="S187" s="188"/>
      <c r="T187" s="188"/>
      <c r="U187" s="188"/>
      <c r="V187" s="188"/>
      <c r="W187" s="188"/>
      <c r="X187" s="188"/>
      <c r="Y187" s="188"/>
      <c r="Z187" s="188"/>
    </row>
    <row r="188" spans="1:26" x14ac:dyDescent="0.25">
      <c r="A188" s="23"/>
      <c r="B188" s="122" t="s">
        <v>388</v>
      </c>
      <c r="C188" s="122"/>
      <c r="D188" s="122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</row>
    <row r="189" spans="1:26" s="21" customFormat="1" x14ac:dyDescent="0.25">
      <c r="A189" s="23"/>
      <c r="B189" s="122" t="s">
        <v>389</v>
      </c>
      <c r="C189" s="122"/>
      <c r="D189" s="122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</row>
    <row r="190" spans="1:26" x14ac:dyDescent="0.25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spans="1:26" s="21" customFormat="1" ht="29.25" customHeight="1" x14ac:dyDescent="0.25">
      <c r="A191" s="396" t="s">
        <v>0</v>
      </c>
      <c r="B191" s="396"/>
      <c r="C191" s="396"/>
      <c r="D191" s="396"/>
      <c r="E191" s="396"/>
      <c r="F191" s="396"/>
      <c r="G191" s="396"/>
      <c r="H191" s="396"/>
      <c r="I191" s="396"/>
      <c r="J191" s="396"/>
      <c r="K191" s="396"/>
      <c r="L191" s="397" t="s">
        <v>641</v>
      </c>
      <c r="M191" s="397"/>
      <c r="N191" s="397"/>
      <c r="O191" s="397" t="s">
        <v>642</v>
      </c>
      <c r="P191" s="397"/>
      <c r="Q191" s="397"/>
      <c r="R191" s="398" t="s">
        <v>1</v>
      </c>
      <c r="S191" s="398"/>
      <c r="T191" s="398"/>
      <c r="U191" s="398"/>
      <c r="V191" s="398"/>
      <c r="W191" s="398"/>
      <c r="X191" s="398"/>
      <c r="Y191" s="398"/>
      <c r="Z191" s="398"/>
    </row>
    <row r="192" spans="1:26" s="21" customFormat="1" x14ac:dyDescent="0.25">
      <c r="A192" s="399" t="s">
        <v>591</v>
      </c>
      <c r="B192" s="399"/>
      <c r="C192" s="399"/>
      <c r="D192" s="399"/>
      <c r="E192" s="399"/>
      <c r="F192" s="399"/>
      <c r="G192" s="399"/>
      <c r="H192" s="399"/>
      <c r="I192" s="399"/>
      <c r="J192" s="399"/>
      <c r="K192" s="399"/>
      <c r="L192" s="400"/>
      <c r="M192" s="400"/>
      <c r="N192" s="400"/>
      <c r="O192" s="401"/>
      <c r="P192" s="401"/>
      <c r="Q192" s="401"/>
      <c r="R192" s="402"/>
      <c r="S192" s="402"/>
      <c r="T192" s="402"/>
      <c r="U192" s="402"/>
      <c r="V192" s="402"/>
      <c r="W192" s="402"/>
      <c r="X192" s="402"/>
      <c r="Y192" s="402"/>
      <c r="Z192" s="402"/>
    </row>
    <row r="193" spans="1:26" s="21" customFormat="1" ht="30" customHeight="1" x14ac:dyDescent="0.25">
      <c r="A193" s="403" t="s">
        <v>2</v>
      </c>
      <c r="B193" s="403"/>
      <c r="C193" s="403"/>
      <c r="D193" s="403"/>
      <c r="E193" s="403"/>
      <c r="F193" s="403"/>
      <c r="G193" s="403"/>
      <c r="H193" s="403"/>
      <c r="I193" s="403"/>
      <c r="J193" s="403"/>
      <c r="K193" s="403"/>
      <c r="L193" s="404">
        <f>SUM(L194:L206)</f>
        <v>0</v>
      </c>
      <c r="M193" s="404"/>
      <c r="N193" s="404"/>
      <c r="O193" s="404">
        <f>SUM(O194:O206)</f>
        <v>0</v>
      </c>
      <c r="P193" s="404"/>
      <c r="Q193" s="404"/>
      <c r="R193" s="405"/>
      <c r="S193" s="406"/>
      <c r="T193" s="406"/>
      <c r="U193" s="406"/>
      <c r="V193" s="406"/>
      <c r="W193" s="406"/>
      <c r="X193" s="406"/>
      <c r="Y193" s="406"/>
      <c r="Z193" s="407"/>
    </row>
    <row r="194" spans="1:26" s="21" customFormat="1" x14ac:dyDescent="0.25">
      <c r="A194" s="408" t="s">
        <v>3</v>
      </c>
      <c r="B194" s="408"/>
      <c r="C194" s="408"/>
      <c r="D194" s="408"/>
      <c r="E194" s="408"/>
      <c r="F194" s="408"/>
      <c r="G194" s="408"/>
      <c r="H194" s="408"/>
      <c r="I194" s="408"/>
      <c r="J194" s="408"/>
      <c r="K194" s="408"/>
      <c r="L194" s="401"/>
      <c r="M194" s="401"/>
      <c r="N194" s="401"/>
      <c r="O194" s="401"/>
      <c r="P194" s="401"/>
      <c r="Q194" s="401"/>
      <c r="R194" s="405"/>
      <c r="S194" s="406"/>
      <c r="T194" s="406"/>
      <c r="U194" s="406"/>
      <c r="V194" s="406"/>
      <c r="W194" s="406"/>
      <c r="X194" s="406"/>
      <c r="Y194" s="406"/>
      <c r="Z194" s="407"/>
    </row>
    <row r="195" spans="1:26" s="21" customFormat="1" ht="21.75" customHeight="1" x14ac:dyDescent="0.25">
      <c r="A195" s="466" t="s">
        <v>592</v>
      </c>
      <c r="B195" s="466"/>
      <c r="C195" s="466"/>
      <c r="D195" s="466"/>
      <c r="E195" s="466"/>
      <c r="F195" s="466"/>
      <c r="G195" s="466"/>
      <c r="H195" s="466"/>
      <c r="I195" s="466"/>
      <c r="J195" s="466"/>
      <c r="K195" s="466"/>
      <c r="L195" s="401"/>
      <c r="M195" s="401"/>
      <c r="N195" s="401"/>
      <c r="O195" s="401"/>
      <c r="P195" s="401"/>
      <c r="Q195" s="401"/>
      <c r="R195" s="402"/>
      <c r="S195" s="402"/>
      <c r="T195" s="402"/>
      <c r="U195" s="402"/>
      <c r="V195" s="402"/>
      <c r="W195" s="402"/>
      <c r="X195" s="402"/>
      <c r="Y195" s="402"/>
      <c r="Z195" s="402"/>
    </row>
    <row r="196" spans="1:26" s="21" customFormat="1" x14ac:dyDescent="0.25">
      <c r="A196" s="408" t="s">
        <v>4</v>
      </c>
      <c r="B196" s="408"/>
      <c r="C196" s="408"/>
      <c r="D196" s="408"/>
      <c r="E196" s="408"/>
      <c r="F196" s="408"/>
      <c r="G196" s="408"/>
      <c r="H196" s="408"/>
      <c r="I196" s="408"/>
      <c r="J196" s="408"/>
      <c r="K196" s="408"/>
      <c r="L196" s="401"/>
      <c r="M196" s="401"/>
      <c r="N196" s="401"/>
      <c r="O196" s="401"/>
      <c r="P196" s="401"/>
      <c r="Q196" s="401"/>
      <c r="R196" s="402"/>
      <c r="S196" s="402"/>
      <c r="T196" s="402"/>
      <c r="U196" s="402"/>
      <c r="V196" s="402"/>
      <c r="W196" s="402"/>
      <c r="X196" s="402"/>
      <c r="Y196" s="402"/>
      <c r="Z196" s="402"/>
    </row>
    <row r="197" spans="1:26" s="21" customFormat="1" x14ac:dyDescent="0.25">
      <c r="A197" s="408" t="s">
        <v>5</v>
      </c>
      <c r="B197" s="408"/>
      <c r="C197" s="408"/>
      <c r="D197" s="408"/>
      <c r="E197" s="408"/>
      <c r="F197" s="408"/>
      <c r="G197" s="408"/>
      <c r="H197" s="408"/>
      <c r="I197" s="408"/>
      <c r="J197" s="408"/>
      <c r="K197" s="408"/>
      <c r="L197" s="401"/>
      <c r="M197" s="401"/>
      <c r="N197" s="401"/>
      <c r="O197" s="401"/>
      <c r="P197" s="401"/>
      <c r="Q197" s="401"/>
      <c r="R197" s="402"/>
      <c r="S197" s="402"/>
      <c r="T197" s="402"/>
      <c r="U197" s="402"/>
      <c r="V197" s="402"/>
      <c r="W197" s="402"/>
      <c r="X197" s="402"/>
      <c r="Y197" s="402"/>
      <c r="Z197" s="402"/>
    </row>
    <row r="198" spans="1:26" s="21" customFormat="1" x14ac:dyDescent="0.25">
      <c r="A198" s="408" t="s">
        <v>6</v>
      </c>
      <c r="B198" s="408"/>
      <c r="C198" s="408"/>
      <c r="D198" s="408"/>
      <c r="E198" s="408"/>
      <c r="F198" s="408"/>
      <c r="G198" s="408"/>
      <c r="H198" s="408"/>
      <c r="I198" s="408"/>
      <c r="J198" s="408"/>
      <c r="K198" s="408"/>
      <c r="L198" s="401"/>
      <c r="M198" s="401"/>
      <c r="N198" s="401"/>
      <c r="O198" s="401"/>
      <c r="P198" s="401"/>
      <c r="Q198" s="401"/>
      <c r="R198" s="402"/>
      <c r="S198" s="402"/>
      <c r="T198" s="402"/>
      <c r="U198" s="402"/>
      <c r="V198" s="402"/>
      <c r="W198" s="402"/>
      <c r="X198" s="402"/>
      <c r="Y198" s="402"/>
      <c r="Z198" s="402"/>
    </row>
    <row r="199" spans="1:26" s="21" customFormat="1" ht="23.25" customHeight="1" x14ac:dyDescent="0.25">
      <c r="A199" s="466" t="s">
        <v>7</v>
      </c>
      <c r="B199" s="466"/>
      <c r="C199" s="466"/>
      <c r="D199" s="466"/>
      <c r="E199" s="466"/>
      <c r="F199" s="466"/>
      <c r="G199" s="466"/>
      <c r="H199" s="466"/>
      <c r="I199" s="466"/>
      <c r="J199" s="466"/>
      <c r="K199" s="466"/>
      <c r="L199" s="401"/>
      <c r="M199" s="401"/>
      <c r="N199" s="401"/>
      <c r="O199" s="401"/>
      <c r="P199" s="401"/>
      <c r="Q199" s="401"/>
      <c r="R199" s="402"/>
      <c r="S199" s="402"/>
      <c r="T199" s="402"/>
      <c r="U199" s="402"/>
      <c r="V199" s="402"/>
      <c r="W199" s="402"/>
      <c r="X199" s="402"/>
      <c r="Y199" s="402"/>
      <c r="Z199" s="402"/>
    </row>
    <row r="200" spans="1:26" s="21" customFormat="1" ht="21" customHeight="1" x14ac:dyDescent="0.25">
      <c r="A200" s="466" t="s">
        <v>8</v>
      </c>
      <c r="B200" s="466"/>
      <c r="C200" s="466"/>
      <c r="D200" s="466"/>
      <c r="E200" s="466"/>
      <c r="F200" s="466"/>
      <c r="G200" s="466"/>
      <c r="H200" s="466"/>
      <c r="I200" s="466"/>
      <c r="J200" s="466"/>
      <c r="K200" s="466"/>
      <c r="L200" s="401"/>
      <c r="M200" s="401"/>
      <c r="N200" s="401"/>
      <c r="O200" s="401"/>
      <c r="P200" s="401"/>
      <c r="Q200" s="401"/>
      <c r="R200" s="402"/>
      <c r="S200" s="402"/>
      <c r="T200" s="402"/>
      <c r="U200" s="402"/>
      <c r="V200" s="402"/>
      <c r="W200" s="402"/>
      <c r="X200" s="402"/>
      <c r="Y200" s="402"/>
      <c r="Z200" s="402"/>
    </row>
    <row r="201" spans="1:26" s="21" customFormat="1" x14ac:dyDescent="0.25">
      <c r="A201" s="408" t="s">
        <v>9</v>
      </c>
      <c r="B201" s="408"/>
      <c r="C201" s="408"/>
      <c r="D201" s="408"/>
      <c r="E201" s="408"/>
      <c r="F201" s="408"/>
      <c r="G201" s="408"/>
      <c r="H201" s="408"/>
      <c r="I201" s="408"/>
      <c r="J201" s="408"/>
      <c r="K201" s="408"/>
      <c r="L201" s="401"/>
      <c r="M201" s="401"/>
      <c r="N201" s="401"/>
      <c r="O201" s="401"/>
      <c r="P201" s="401"/>
      <c r="Q201" s="401"/>
      <c r="R201" s="402"/>
      <c r="S201" s="402"/>
      <c r="T201" s="402"/>
      <c r="U201" s="402"/>
      <c r="V201" s="402"/>
      <c r="W201" s="402"/>
      <c r="X201" s="402"/>
      <c r="Y201" s="402"/>
      <c r="Z201" s="402"/>
    </row>
    <row r="202" spans="1:26" s="21" customFormat="1" x14ac:dyDescent="0.25">
      <c r="A202" s="408" t="s">
        <v>10</v>
      </c>
      <c r="B202" s="408"/>
      <c r="C202" s="408"/>
      <c r="D202" s="408"/>
      <c r="E202" s="408"/>
      <c r="F202" s="408"/>
      <c r="G202" s="408"/>
      <c r="H202" s="408"/>
      <c r="I202" s="408"/>
      <c r="J202" s="408"/>
      <c r="K202" s="408"/>
      <c r="L202" s="401"/>
      <c r="M202" s="401"/>
      <c r="N202" s="401"/>
      <c r="O202" s="401"/>
      <c r="P202" s="401"/>
      <c r="Q202" s="401"/>
      <c r="R202" s="402"/>
      <c r="S202" s="402"/>
      <c r="T202" s="402"/>
      <c r="U202" s="402"/>
      <c r="V202" s="402"/>
      <c r="W202" s="402"/>
      <c r="X202" s="402"/>
      <c r="Y202" s="402"/>
      <c r="Z202" s="402"/>
    </row>
    <row r="203" spans="1:26" s="21" customFormat="1" x14ac:dyDescent="0.25">
      <c r="A203" s="408" t="s">
        <v>11</v>
      </c>
      <c r="B203" s="408"/>
      <c r="C203" s="408"/>
      <c r="D203" s="408"/>
      <c r="E203" s="408"/>
      <c r="F203" s="408"/>
      <c r="G203" s="408"/>
      <c r="H203" s="408"/>
      <c r="I203" s="408"/>
      <c r="J203" s="408"/>
      <c r="K203" s="408"/>
      <c r="L203" s="401"/>
      <c r="M203" s="401"/>
      <c r="N203" s="401"/>
      <c r="O203" s="401"/>
      <c r="P203" s="401"/>
      <c r="Q203" s="401"/>
      <c r="R203" s="402"/>
      <c r="S203" s="402"/>
      <c r="T203" s="402"/>
      <c r="U203" s="402"/>
      <c r="V203" s="402"/>
      <c r="W203" s="402"/>
      <c r="X203" s="402"/>
      <c r="Y203" s="402"/>
      <c r="Z203" s="402"/>
    </row>
    <row r="204" spans="1:26" s="21" customFormat="1" x14ac:dyDescent="0.25">
      <c r="A204" s="408" t="s">
        <v>12</v>
      </c>
      <c r="B204" s="408"/>
      <c r="C204" s="408"/>
      <c r="D204" s="408"/>
      <c r="E204" s="408"/>
      <c r="F204" s="408"/>
      <c r="G204" s="408"/>
      <c r="H204" s="408"/>
      <c r="I204" s="408"/>
      <c r="J204" s="408"/>
      <c r="K204" s="408"/>
      <c r="L204" s="401"/>
      <c r="M204" s="401"/>
      <c r="N204" s="401"/>
      <c r="O204" s="401"/>
      <c r="P204" s="401"/>
      <c r="Q204" s="401"/>
      <c r="R204" s="402"/>
      <c r="S204" s="402"/>
      <c r="T204" s="402"/>
      <c r="U204" s="402"/>
      <c r="V204" s="402"/>
      <c r="W204" s="402"/>
      <c r="X204" s="402"/>
      <c r="Y204" s="402"/>
      <c r="Z204" s="402"/>
    </row>
    <row r="205" spans="1:26" s="21" customFormat="1" ht="23.25" customHeight="1" x14ac:dyDescent="0.25">
      <c r="A205" s="466" t="s">
        <v>593</v>
      </c>
      <c r="B205" s="466"/>
      <c r="C205" s="466"/>
      <c r="D205" s="466"/>
      <c r="E205" s="466"/>
      <c r="F205" s="466"/>
      <c r="G205" s="466"/>
      <c r="H205" s="466"/>
      <c r="I205" s="466"/>
      <c r="J205" s="466"/>
      <c r="K205" s="466"/>
      <c r="L205" s="401"/>
      <c r="M205" s="401"/>
      <c r="N205" s="401"/>
      <c r="O205" s="401"/>
      <c r="P205" s="401"/>
      <c r="Q205" s="401"/>
      <c r="R205" s="402"/>
      <c r="S205" s="402"/>
      <c r="T205" s="402"/>
      <c r="U205" s="402"/>
      <c r="V205" s="402"/>
      <c r="W205" s="402"/>
      <c r="X205" s="402"/>
      <c r="Y205" s="402"/>
      <c r="Z205" s="402"/>
    </row>
    <row r="206" spans="1:26" s="21" customFormat="1" x14ac:dyDescent="0.25">
      <c r="A206" s="408" t="s">
        <v>594</v>
      </c>
      <c r="B206" s="408"/>
      <c r="C206" s="408"/>
      <c r="D206" s="408"/>
      <c r="E206" s="408"/>
      <c r="F206" s="408"/>
      <c r="G206" s="408"/>
      <c r="H206" s="408"/>
      <c r="I206" s="408"/>
      <c r="J206" s="408"/>
      <c r="K206" s="408"/>
      <c r="L206" s="467"/>
      <c r="M206" s="467"/>
      <c r="N206" s="467"/>
      <c r="O206" s="468"/>
      <c r="P206" s="468"/>
      <c r="Q206" s="468"/>
      <c r="R206" s="402"/>
      <c r="S206" s="402"/>
      <c r="T206" s="402"/>
      <c r="U206" s="402"/>
      <c r="V206" s="402"/>
      <c r="W206" s="402"/>
      <c r="X206" s="402"/>
      <c r="Y206" s="402"/>
      <c r="Z206" s="402"/>
    </row>
    <row r="207" spans="1:26" s="21" customFormat="1" ht="21" customHeight="1" x14ac:dyDescent="0.25">
      <c r="A207" s="469" t="s">
        <v>13</v>
      </c>
      <c r="B207" s="469"/>
      <c r="C207" s="469"/>
      <c r="D207" s="469"/>
      <c r="E207" s="469"/>
      <c r="F207" s="469"/>
      <c r="G207" s="469"/>
      <c r="H207" s="469"/>
      <c r="I207" s="469"/>
      <c r="J207" s="469"/>
      <c r="K207" s="469"/>
      <c r="L207" s="470">
        <f>SUM(L192:L193)</f>
        <v>0</v>
      </c>
      <c r="M207" s="470"/>
      <c r="N207" s="470"/>
      <c r="O207" s="470">
        <f>SUM(O192:O193)</f>
        <v>0</v>
      </c>
      <c r="P207" s="470"/>
      <c r="Q207" s="470"/>
      <c r="R207" s="471"/>
      <c r="S207" s="471"/>
      <c r="T207" s="471"/>
      <c r="U207" s="471"/>
      <c r="V207" s="471"/>
      <c r="W207" s="471"/>
      <c r="X207" s="471"/>
      <c r="Y207" s="471"/>
      <c r="Z207" s="471"/>
    </row>
    <row r="208" spans="1:26" s="21" customFormat="1" x14ac:dyDescent="0.25">
      <c r="A208" s="75"/>
      <c r="B208" s="76"/>
      <c r="C208" s="76"/>
      <c r="D208" s="76"/>
      <c r="E208" s="34"/>
      <c r="F208" s="34"/>
      <c r="G208" s="34"/>
      <c r="H208" s="34"/>
      <c r="I208" s="34"/>
      <c r="J208" s="34"/>
      <c r="K208" s="34"/>
      <c r="L208" s="77"/>
      <c r="M208" s="31"/>
      <c r="N208" s="31"/>
      <c r="O208" s="77"/>
      <c r="P208" s="31"/>
      <c r="Q208" s="31"/>
      <c r="R208" s="77"/>
      <c r="S208" s="77"/>
      <c r="T208" s="77"/>
      <c r="U208" s="31"/>
      <c r="V208" s="31"/>
      <c r="W208" s="31"/>
      <c r="X208" s="31"/>
      <c r="Y208" s="31"/>
      <c r="Z208" s="78"/>
    </row>
    <row r="209" spans="1:26" s="21" customFormat="1" ht="26.25" customHeight="1" x14ac:dyDescent="0.25">
      <c r="A209" s="472" t="s">
        <v>595</v>
      </c>
      <c r="B209" s="473"/>
      <c r="C209" s="473"/>
      <c r="D209" s="473"/>
      <c r="E209" s="473"/>
      <c r="F209" s="473"/>
      <c r="G209" s="473"/>
      <c r="H209" s="473"/>
      <c r="I209" s="473"/>
      <c r="J209" s="473"/>
      <c r="K209" s="473"/>
      <c r="L209" s="474"/>
      <c r="M209" s="474"/>
      <c r="N209" s="474"/>
      <c r="O209" s="474"/>
      <c r="P209" s="474"/>
      <c r="Q209" s="474"/>
      <c r="R209" s="475"/>
      <c r="S209" s="475"/>
      <c r="T209" s="475"/>
      <c r="U209" s="475"/>
      <c r="V209" s="475"/>
      <c r="W209" s="475"/>
      <c r="X209" s="475"/>
      <c r="Y209" s="475"/>
      <c r="Z209" s="476"/>
    </row>
    <row r="210" spans="1:26" s="21" customFormat="1" ht="26.25" customHeight="1" x14ac:dyDescent="0.25">
      <c r="A210" s="477" t="s">
        <v>14</v>
      </c>
      <c r="B210" s="478"/>
      <c r="C210" s="478"/>
      <c r="D210" s="478"/>
      <c r="E210" s="478"/>
      <c r="F210" s="478"/>
      <c r="G210" s="478"/>
      <c r="H210" s="478"/>
      <c r="I210" s="478"/>
      <c r="J210" s="478"/>
      <c r="K210" s="478"/>
      <c r="L210" s="404">
        <f>SUM(L211:L215)</f>
        <v>0</v>
      </c>
      <c r="M210" s="404"/>
      <c r="N210" s="404"/>
      <c r="O210" s="404">
        <f>SUM(O211:O215)</f>
        <v>0</v>
      </c>
      <c r="P210" s="404"/>
      <c r="Q210" s="404"/>
      <c r="R210" s="406"/>
      <c r="S210" s="406"/>
      <c r="T210" s="406"/>
      <c r="U210" s="406"/>
      <c r="V210" s="406"/>
      <c r="W210" s="406"/>
      <c r="X210" s="406"/>
      <c r="Y210" s="406"/>
      <c r="Z210" s="407"/>
    </row>
    <row r="211" spans="1:26" s="21" customFormat="1" x14ac:dyDescent="0.25">
      <c r="A211" s="79" t="s">
        <v>15</v>
      </c>
      <c r="B211" s="80"/>
      <c r="C211" s="80"/>
      <c r="D211" s="80"/>
      <c r="E211" s="80"/>
      <c r="F211" s="80"/>
      <c r="G211" s="80"/>
      <c r="H211" s="80"/>
      <c r="I211" s="80"/>
      <c r="J211" s="80"/>
      <c r="K211" s="80"/>
      <c r="L211" s="401"/>
      <c r="M211" s="401"/>
      <c r="N211" s="401"/>
      <c r="O211" s="401"/>
      <c r="P211" s="401"/>
      <c r="Q211" s="401"/>
      <c r="R211" s="406"/>
      <c r="S211" s="406"/>
      <c r="T211" s="406"/>
      <c r="U211" s="406"/>
      <c r="V211" s="406"/>
      <c r="W211" s="406"/>
      <c r="X211" s="406"/>
      <c r="Y211" s="406"/>
      <c r="Z211" s="407"/>
    </row>
    <row r="212" spans="1:26" s="21" customFormat="1" x14ac:dyDescent="0.25">
      <c r="A212" s="79" t="s">
        <v>16</v>
      </c>
      <c r="B212" s="80"/>
      <c r="C212" s="80"/>
      <c r="D212" s="80"/>
      <c r="E212" s="80"/>
      <c r="F212" s="80"/>
      <c r="G212" s="80"/>
      <c r="H212" s="80"/>
      <c r="I212" s="80"/>
      <c r="J212" s="80"/>
      <c r="K212" s="80"/>
      <c r="L212" s="401"/>
      <c r="M212" s="401"/>
      <c r="N212" s="401"/>
      <c r="O212" s="401"/>
      <c r="P212" s="401"/>
      <c r="Q212" s="401"/>
      <c r="R212" s="406"/>
      <c r="S212" s="406"/>
      <c r="T212" s="406"/>
      <c r="U212" s="406"/>
      <c r="V212" s="406"/>
      <c r="W212" s="406"/>
      <c r="X212" s="406"/>
      <c r="Y212" s="406"/>
      <c r="Z212" s="407"/>
    </row>
    <row r="213" spans="1:26" s="21" customFormat="1" x14ac:dyDescent="0.25">
      <c r="A213" s="79" t="s">
        <v>17</v>
      </c>
      <c r="B213" s="80"/>
      <c r="C213" s="80"/>
      <c r="D213" s="80"/>
      <c r="E213" s="80"/>
      <c r="F213" s="80"/>
      <c r="G213" s="80"/>
      <c r="H213" s="80"/>
      <c r="I213" s="80"/>
      <c r="J213" s="80"/>
      <c r="K213" s="80"/>
      <c r="L213" s="401"/>
      <c r="M213" s="401"/>
      <c r="N213" s="401"/>
      <c r="O213" s="401"/>
      <c r="P213" s="401"/>
      <c r="Q213" s="401"/>
      <c r="R213" s="406"/>
      <c r="S213" s="406"/>
      <c r="T213" s="406"/>
      <c r="U213" s="406"/>
      <c r="V213" s="406"/>
      <c r="W213" s="406"/>
      <c r="X213" s="406"/>
      <c r="Y213" s="406"/>
      <c r="Z213" s="407"/>
    </row>
    <row r="214" spans="1:26" s="21" customFormat="1" x14ac:dyDescent="0.25">
      <c r="A214" s="79" t="s">
        <v>18</v>
      </c>
      <c r="B214" s="80"/>
      <c r="C214" s="80"/>
      <c r="D214" s="80"/>
      <c r="E214" s="80"/>
      <c r="F214" s="80"/>
      <c r="G214" s="80"/>
      <c r="H214" s="80"/>
      <c r="I214" s="80"/>
      <c r="J214" s="80"/>
      <c r="K214" s="80"/>
      <c r="L214" s="401"/>
      <c r="M214" s="401"/>
      <c r="N214" s="401"/>
      <c r="O214" s="401"/>
      <c r="P214" s="401"/>
      <c r="Q214" s="401"/>
      <c r="R214" s="406"/>
      <c r="S214" s="406"/>
      <c r="T214" s="406"/>
      <c r="U214" s="406"/>
      <c r="V214" s="406"/>
      <c r="W214" s="406"/>
      <c r="X214" s="406"/>
      <c r="Y214" s="406"/>
      <c r="Z214" s="407"/>
    </row>
    <row r="215" spans="1:26" s="21" customFormat="1" x14ac:dyDescent="0.25">
      <c r="A215" s="79" t="s">
        <v>19</v>
      </c>
      <c r="B215" s="80"/>
      <c r="C215" s="80"/>
      <c r="D215" s="80"/>
      <c r="E215" s="80"/>
      <c r="F215" s="80"/>
      <c r="G215" s="80"/>
      <c r="H215" s="80"/>
      <c r="I215" s="80"/>
      <c r="J215" s="80"/>
      <c r="K215" s="80"/>
      <c r="L215" s="401"/>
      <c r="M215" s="401"/>
      <c r="N215" s="401"/>
      <c r="O215" s="401"/>
      <c r="P215" s="401"/>
      <c r="Q215" s="401"/>
      <c r="R215" s="406"/>
      <c r="S215" s="406"/>
      <c r="T215" s="406"/>
      <c r="U215" s="406"/>
      <c r="V215" s="406"/>
      <c r="W215" s="406"/>
      <c r="X215" s="406"/>
      <c r="Y215" s="406"/>
      <c r="Z215" s="407"/>
    </row>
    <row r="216" spans="1:26" s="21" customFormat="1" ht="23.25" customHeight="1" x14ac:dyDescent="0.25">
      <c r="A216" s="479" t="s">
        <v>596</v>
      </c>
      <c r="B216" s="480"/>
      <c r="C216" s="480"/>
      <c r="D216" s="480"/>
      <c r="E216" s="480"/>
      <c r="F216" s="480"/>
      <c r="G216" s="480"/>
      <c r="H216" s="480"/>
      <c r="I216" s="480"/>
      <c r="J216" s="480"/>
      <c r="K216" s="480"/>
      <c r="L216" s="481"/>
      <c r="M216" s="481"/>
      <c r="N216" s="481"/>
      <c r="O216" s="481"/>
      <c r="P216" s="481"/>
      <c r="Q216" s="481"/>
      <c r="R216" s="482"/>
      <c r="S216" s="482"/>
      <c r="T216" s="482"/>
      <c r="U216" s="482"/>
      <c r="V216" s="482"/>
      <c r="W216" s="482"/>
      <c r="X216" s="482"/>
      <c r="Y216" s="482"/>
      <c r="Z216" s="483"/>
    </row>
    <row r="217" spans="1:26" s="21" customFormat="1" x14ac:dyDescent="0.25">
      <c r="A217" s="81"/>
      <c r="B217" s="81"/>
      <c r="C217" s="81"/>
      <c r="D217" s="81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spans="1:26" s="21" customFormat="1" x14ac:dyDescent="0.25">
      <c r="A218" s="484" t="s">
        <v>20</v>
      </c>
      <c r="B218" s="484"/>
      <c r="C218" s="484"/>
      <c r="D218" s="484"/>
      <c r="E218" s="484"/>
      <c r="F218" s="484"/>
      <c r="G218" s="484"/>
      <c r="H218" s="484"/>
      <c r="I218" s="484"/>
      <c r="J218" s="484"/>
      <c r="K218" s="484"/>
      <c r="L218" s="485">
        <f>L207+L209+L210+L216</f>
        <v>0</v>
      </c>
      <c r="M218" s="486"/>
      <c r="N218" s="486"/>
      <c r="O218" s="485">
        <f>O207+O209+O210+O216</f>
        <v>0</v>
      </c>
      <c r="P218" s="486"/>
      <c r="Q218" s="486"/>
      <c r="R218" s="406"/>
      <c r="S218" s="406"/>
      <c r="T218" s="406"/>
      <c r="U218" s="406"/>
      <c r="V218" s="406"/>
      <c r="W218" s="406"/>
      <c r="X218" s="406"/>
      <c r="Y218" s="406"/>
      <c r="Z218" s="406"/>
    </row>
    <row r="219" spans="1:26" s="21" customFormat="1" ht="15.75" thickBot="1" x14ac:dyDescent="0.3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spans="1:26" s="21" customFormat="1" ht="15.75" thickTop="1" x14ac:dyDescent="0.25">
      <c r="A220" s="82" t="s">
        <v>21</v>
      </c>
      <c r="B220" s="83"/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3"/>
      <c r="P220" s="83"/>
      <c r="Q220" s="83"/>
      <c r="R220" s="487">
        <f>SUM(I223:I224)</f>
        <v>0</v>
      </c>
      <c r="S220" s="488"/>
      <c r="T220" s="488"/>
      <c r="U220" s="489"/>
      <c r="V220" s="23"/>
      <c r="W220" s="23"/>
      <c r="X220" s="23"/>
      <c r="Y220" s="23"/>
      <c r="Z220" s="23"/>
    </row>
    <row r="221" spans="1:26" s="21" customFormat="1" x14ac:dyDescent="0.25">
      <c r="A221" s="490" t="s">
        <v>22</v>
      </c>
      <c r="B221" s="491"/>
      <c r="C221" s="491"/>
      <c r="D221" s="491"/>
      <c r="E221" s="491"/>
      <c r="F221" s="491"/>
      <c r="G221" s="491"/>
      <c r="H221" s="491"/>
      <c r="I221" s="491"/>
      <c r="J221" s="491"/>
      <c r="K221" s="491"/>
      <c r="L221" s="491"/>
      <c r="M221" s="491"/>
      <c r="N221" s="491"/>
      <c r="O221" s="491"/>
      <c r="P221" s="491"/>
      <c r="Q221" s="491"/>
      <c r="R221" s="491"/>
      <c r="S221" s="491"/>
      <c r="T221" s="491"/>
      <c r="U221" s="491"/>
      <c r="V221" s="491"/>
      <c r="W221" s="491"/>
      <c r="X221" s="491"/>
      <c r="Y221" s="491"/>
      <c r="Z221" s="492"/>
    </row>
    <row r="222" spans="1:26" s="21" customFormat="1" ht="38.25" customHeight="1" thickBot="1" x14ac:dyDescent="0.3">
      <c r="A222" s="84" t="s">
        <v>23</v>
      </c>
      <c r="B222" s="84"/>
      <c r="C222" s="84"/>
      <c r="D222" s="84"/>
      <c r="E222" s="84"/>
      <c r="F222" s="84"/>
      <c r="G222" s="84"/>
      <c r="H222" s="84"/>
      <c r="I222" s="493" t="s">
        <v>650</v>
      </c>
      <c r="J222" s="494"/>
      <c r="K222" s="495"/>
      <c r="L222" s="496" t="s">
        <v>24</v>
      </c>
      <c r="M222" s="496"/>
      <c r="N222" s="496"/>
      <c r="O222" s="496" t="s">
        <v>25</v>
      </c>
      <c r="P222" s="496"/>
      <c r="Q222" s="496"/>
      <c r="R222" s="497" t="s">
        <v>26</v>
      </c>
      <c r="S222" s="497"/>
      <c r="T222" s="497"/>
      <c r="U222" s="497"/>
      <c r="V222" s="497"/>
      <c r="W222" s="497"/>
      <c r="X222" s="497"/>
      <c r="Y222" s="497"/>
      <c r="Z222" s="497"/>
    </row>
    <row r="223" spans="1:26" s="21" customFormat="1" ht="16.5" thickTop="1" thickBot="1" x14ac:dyDescent="0.3">
      <c r="A223" s="498"/>
      <c r="B223" s="498"/>
      <c r="C223" s="498"/>
      <c r="D223" s="498"/>
      <c r="E223" s="498"/>
      <c r="F223" s="498"/>
      <c r="G223" s="498"/>
      <c r="H223" s="499"/>
      <c r="I223" s="500"/>
      <c r="J223" s="501"/>
      <c r="K223" s="502"/>
      <c r="L223" s="503"/>
      <c r="M223" s="498"/>
      <c r="N223" s="498"/>
      <c r="O223" s="498"/>
      <c r="P223" s="498"/>
      <c r="Q223" s="498"/>
      <c r="R223" s="498"/>
      <c r="S223" s="498"/>
      <c r="T223" s="498"/>
      <c r="U223" s="498"/>
      <c r="V223" s="498"/>
      <c r="W223" s="498"/>
      <c r="X223" s="498"/>
      <c r="Y223" s="498"/>
      <c r="Z223" s="498"/>
    </row>
    <row r="224" spans="1:26" s="21" customFormat="1" ht="16.5" thickTop="1" thickBot="1" x14ac:dyDescent="0.3">
      <c r="A224" s="498"/>
      <c r="B224" s="498"/>
      <c r="C224" s="498"/>
      <c r="D224" s="498"/>
      <c r="E224" s="498"/>
      <c r="F224" s="498"/>
      <c r="G224" s="498"/>
      <c r="H224" s="499"/>
      <c r="I224" s="500"/>
      <c r="J224" s="501"/>
      <c r="K224" s="502"/>
      <c r="L224" s="503"/>
      <c r="M224" s="498"/>
      <c r="N224" s="498"/>
      <c r="O224" s="498"/>
      <c r="P224" s="498"/>
      <c r="Q224" s="498"/>
      <c r="R224" s="498"/>
      <c r="S224" s="498"/>
      <c r="T224" s="498"/>
      <c r="U224" s="498"/>
      <c r="V224" s="498"/>
      <c r="W224" s="498"/>
      <c r="X224" s="498"/>
      <c r="Y224" s="498"/>
      <c r="Z224" s="498"/>
    </row>
    <row r="225" spans="1:26" s="21" customFormat="1" ht="41.25" customHeight="1" thickTop="1" x14ac:dyDescent="0.25">
      <c r="A225" s="36"/>
      <c r="B225" s="36"/>
      <c r="C225" s="36"/>
      <c r="D225" s="36"/>
      <c r="E225" s="36"/>
      <c r="F225" s="36"/>
      <c r="G225" s="36"/>
      <c r="H225" s="36"/>
      <c r="I225" s="22"/>
      <c r="J225" s="22"/>
      <c r="K225" s="22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</row>
    <row r="226" spans="1:26" s="21" customFormat="1" ht="15.75" thickBot="1" x14ac:dyDescent="0.3">
      <c r="A226" s="36"/>
      <c r="B226" s="36"/>
      <c r="C226" s="36"/>
      <c r="D226" s="36"/>
      <c r="E226" s="36"/>
      <c r="F226" s="36"/>
      <c r="G226" s="36"/>
      <c r="H226" s="36"/>
      <c r="I226" s="43"/>
      <c r="J226" s="43"/>
      <c r="K226" s="43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</row>
    <row r="227" spans="1:26" s="21" customFormat="1" ht="15.75" thickTop="1" x14ac:dyDescent="0.25">
      <c r="A227" s="512" t="s">
        <v>505</v>
      </c>
      <c r="B227" s="512"/>
      <c r="C227" s="512"/>
      <c r="D227" s="512"/>
      <c r="E227" s="512"/>
      <c r="F227" s="512"/>
      <c r="G227" s="512"/>
      <c r="H227" s="512"/>
      <c r="I227" s="512"/>
      <c r="J227" s="512"/>
      <c r="K227" s="512"/>
      <c r="L227" s="512"/>
      <c r="M227" s="512"/>
      <c r="N227" s="512"/>
      <c r="O227" s="512"/>
      <c r="P227" s="512"/>
      <c r="Q227" s="512"/>
      <c r="R227" s="513"/>
      <c r="S227" s="487">
        <f>SUM(O230:Q231)</f>
        <v>0</v>
      </c>
      <c r="T227" s="488"/>
      <c r="U227" s="488"/>
      <c r="V227" s="489"/>
      <c r="W227" s="23"/>
      <c r="X227" s="23"/>
      <c r="Y227" s="23"/>
      <c r="Z227" s="23"/>
    </row>
    <row r="228" spans="1:26" s="21" customFormat="1" x14ac:dyDescent="0.25">
      <c r="A228" s="514" t="s">
        <v>27</v>
      </c>
      <c r="B228" s="514"/>
      <c r="C228" s="514"/>
      <c r="D228" s="514"/>
      <c r="E228" s="514"/>
      <c r="F228" s="514"/>
      <c r="G228" s="514"/>
      <c r="H228" s="514"/>
      <c r="I228" s="514"/>
      <c r="J228" s="514"/>
      <c r="K228" s="514"/>
      <c r="L228" s="514"/>
      <c r="M228" s="514"/>
      <c r="N228" s="514"/>
      <c r="O228" s="514"/>
      <c r="P228" s="514"/>
      <c r="Q228" s="514"/>
      <c r="R228" s="514"/>
      <c r="S228" s="514"/>
      <c r="T228" s="514"/>
      <c r="U228" s="514"/>
      <c r="V228" s="514"/>
      <c r="W228" s="514"/>
      <c r="X228" s="514"/>
      <c r="Y228" s="514"/>
      <c r="Z228" s="514"/>
    </row>
    <row r="229" spans="1:26" s="21" customFormat="1" ht="35.25" customHeight="1" thickBot="1" x14ac:dyDescent="0.3">
      <c r="A229" s="515" t="s">
        <v>28</v>
      </c>
      <c r="B229" s="515"/>
      <c r="C229" s="515"/>
      <c r="D229" s="515"/>
      <c r="E229" s="515"/>
      <c r="F229" s="515"/>
      <c r="G229" s="515"/>
      <c r="H229" s="515"/>
      <c r="I229" s="516" t="s">
        <v>29</v>
      </c>
      <c r="J229" s="516"/>
      <c r="K229" s="516"/>
      <c r="L229" s="517" t="s">
        <v>30</v>
      </c>
      <c r="M229" s="517"/>
      <c r="N229" s="517"/>
      <c r="O229" s="518" t="s">
        <v>599</v>
      </c>
      <c r="P229" s="518"/>
      <c r="Q229" s="518"/>
      <c r="R229" s="519" t="s">
        <v>1</v>
      </c>
      <c r="S229" s="519"/>
      <c r="T229" s="519"/>
      <c r="U229" s="519"/>
      <c r="V229" s="519"/>
      <c r="W229" s="519"/>
      <c r="X229" s="519"/>
      <c r="Y229" s="519"/>
      <c r="Z229" s="519"/>
    </row>
    <row r="230" spans="1:26" s="21" customFormat="1" ht="16.5" thickTop="1" thickBot="1" x14ac:dyDescent="0.3">
      <c r="A230" s="498"/>
      <c r="B230" s="498"/>
      <c r="C230" s="498"/>
      <c r="D230" s="498"/>
      <c r="E230" s="498"/>
      <c r="F230" s="498"/>
      <c r="G230" s="498"/>
      <c r="H230" s="498"/>
      <c r="I230" s="511"/>
      <c r="J230" s="511"/>
      <c r="K230" s="511"/>
      <c r="L230" s="504"/>
      <c r="M230" s="504"/>
      <c r="N230" s="505"/>
      <c r="O230" s="506"/>
      <c r="P230" s="507"/>
      <c r="Q230" s="508"/>
      <c r="R230" s="509" t="s">
        <v>506</v>
      </c>
      <c r="S230" s="510"/>
      <c r="T230" s="510"/>
      <c r="U230" s="510"/>
      <c r="V230" s="510"/>
      <c r="W230" s="510"/>
      <c r="X230" s="510"/>
      <c r="Y230" s="510"/>
      <c r="Z230" s="510"/>
    </row>
    <row r="231" spans="1:26" s="21" customFormat="1" ht="16.5" thickTop="1" thickBot="1" x14ac:dyDescent="0.3">
      <c r="A231" s="498"/>
      <c r="B231" s="498"/>
      <c r="C231" s="498"/>
      <c r="D231" s="498"/>
      <c r="E231" s="498"/>
      <c r="F231" s="498"/>
      <c r="G231" s="498"/>
      <c r="H231" s="498"/>
      <c r="I231" s="511"/>
      <c r="J231" s="511"/>
      <c r="K231" s="511"/>
      <c r="L231" s="498"/>
      <c r="M231" s="498"/>
      <c r="N231" s="499"/>
      <c r="O231" s="506"/>
      <c r="P231" s="507"/>
      <c r="Q231" s="508"/>
      <c r="R231" s="503"/>
      <c r="S231" s="498"/>
      <c r="T231" s="498"/>
      <c r="U231" s="498"/>
      <c r="V231" s="498"/>
      <c r="W231" s="498"/>
      <c r="X231" s="498"/>
      <c r="Y231" s="498"/>
      <c r="Z231" s="498"/>
    </row>
    <row r="232" spans="1:26" s="21" customFormat="1" ht="15.75" thickTop="1" x14ac:dyDescent="0.25">
      <c r="A232" s="35"/>
      <c r="B232" s="36"/>
      <c r="C232" s="36"/>
      <c r="D232" s="36"/>
      <c r="E232" s="36"/>
      <c r="F232" s="36"/>
      <c r="G232" s="36"/>
      <c r="H232" s="36"/>
      <c r="I232" s="43"/>
      <c r="J232" s="43"/>
      <c r="K232" s="43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</row>
    <row r="233" spans="1:26" s="21" customFormat="1" ht="36.75" customHeight="1" x14ac:dyDescent="0.25">
      <c r="A233" s="525" t="s">
        <v>643</v>
      </c>
      <c r="B233" s="525"/>
      <c r="C233" s="525"/>
      <c r="D233" s="525"/>
      <c r="E233" s="525" t="s">
        <v>651</v>
      </c>
      <c r="F233" s="525"/>
      <c r="G233" s="525"/>
      <c r="H233" s="525"/>
      <c r="I233" s="526" t="s">
        <v>597</v>
      </c>
      <c r="J233" s="526"/>
      <c r="K233" s="526"/>
      <c r="L233" s="526"/>
      <c r="M233" s="526" t="s">
        <v>31</v>
      </c>
      <c r="N233" s="526"/>
      <c r="O233" s="526"/>
      <c r="P233" s="526"/>
      <c r="Q233" s="527" t="s">
        <v>598</v>
      </c>
      <c r="R233" s="527"/>
      <c r="S233" s="527"/>
      <c r="T233" s="527"/>
      <c r="U233" s="527" t="s">
        <v>644</v>
      </c>
      <c r="V233" s="527"/>
      <c r="W233" s="527"/>
      <c r="X233" s="527"/>
      <c r="Y233" s="527"/>
      <c r="Z233" s="23"/>
    </row>
    <row r="234" spans="1:26" s="21" customFormat="1" x14ac:dyDescent="0.25">
      <c r="A234" s="528">
        <f>L218</f>
        <v>0</v>
      </c>
      <c r="B234" s="528"/>
      <c r="C234" s="528"/>
      <c r="D234" s="528"/>
      <c r="E234" s="528"/>
      <c r="F234" s="528"/>
      <c r="G234" s="528"/>
      <c r="H234" s="528"/>
      <c r="I234" s="528">
        <f>R220</f>
        <v>0</v>
      </c>
      <c r="J234" s="528"/>
      <c r="K234" s="528"/>
      <c r="L234" s="528"/>
      <c r="M234" s="528">
        <f>-S227</f>
        <v>0</v>
      </c>
      <c r="N234" s="528"/>
      <c r="O234" s="528"/>
      <c r="P234" s="528"/>
      <c r="Q234" s="528"/>
      <c r="R234" s="528"/>
      <c r="S234" s="528"/>
      <c r="T234" s="528"/>
      <c r="U234" s="528">
        <f>O218-M234</f>
        <v>0</v>
      </c>
      <c r="V234" s="528"/>
      <c r="W234" s="528"/>
      <c r="X234" s="528"/>
      <c r="Y234" s="528"/>
      <c r="Z234" s="23"/>
    </row>
    <row r="235" spans="1:26" s="21" customFormat="1" ht="15.75" thickBot="1" x14ac:dyDescent="0.3">
      <c r="A235" s="520"/>
      <c r="B235" s="520"/>
      <c r="C235" s="520"/>
      <c r="D235" s="520"/>
      <c r="E235" s="520"/>
      <c r="F235" s="520"/>
      <c r="G235" s="520"/>
      <c r="H235" s="520"/>
      <c r="I235" s="520"/>
      <c r="J235" s="520"/>
      <c r="K235" s="520"/>
      <c r="L235" s="520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spans="1:26" s="21" customFormat="1" ht="16.5" thickTop="1" thickBot="1" x14ac:dyDescent="0.3">
      <c r="A236" s="23"/>
      <c r="B236" s="521" t="s">
        <v>645</v>
      </c>
      <c r="C236" s="521"/>
      <c r="D236" s="521"/>
      <c r="E236" s="521"/>
      <c r="F236" s="521"/>
      <c r="G236" s="521"/>
      <c r="H236" s="521"/>
      <c r="I236" s="521"/>
      <c r="J236" s="521"/>
      <c r="K236" s="521"/>
      <c r="L236" s="521"/>
      <c r="M236" s="521"/>
      <c r="N236" s="521"/>
      <c r="O236" s="521"/>
      <c r="P236" s="521"/>
      <c r="Q236" s="521"/>
      <c r="R236" s="521"/>
      <c r="S236" s="521"/>
      <c r="T236" s="521"/>
      <c r="U236" s="521"/>
      <c r="V236" s="522">
        <f>Q234-U234</f>
        <v>0</v>
      </c>
      <c r="W236" s="523"/>
      <c r="X236" s="523"/>
      <c r="Y236" s="524"/>
      <c r="Z236" s="23"/>
    </row>
    <row r="237" spans="1:26" s="21" customFormat="1" ht="15.75" thickTop="1" x14ac:dyDescent="0.25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spans="1:26" x14ac:dyDescent="0.25">
      <c r="A238" s="23"/>
      <c r="B238" s="23" t="s">
        <v>391</v>
      </c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spans="1:26" x14ac:dyDescent="0.25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spans="1:26" x14ac:dyDescent="0.25">
      <c r="A240" s="23"/>
      <c r="B240" s="188" t="s">
        <v>392</v>
      </c>
      <c r="C240" s="188"/>
      <c r="D240" s="188"/>
      <c r="E240" s="188"/>
      <c r="F240" s="188"/>
      <c r="G240" s="188"/>
      <c r="H240" s="188"/>
      <c r="I240" s="188"/>
      <c r="J240" s="188"/>
      <c r="K240" s="188"/>
      <c r="L240" s="188"/>
      <c r="M240" s="188"/>
      <c r="N240" s="188"/>
      <c r="O240" s="188"/>
      <c r="P240" s="188"/>
      <c r="Q240" s="188"/>
      <c r="R240" s="188"/>
      <c r="S240" s="188"/>
      <c r="T240" s="188"/>
      <c r="U240" s="188"/>
      <c r="V240" s="188"/>
      <c r="W240" s="188"/>
      <c r="X240" s="188"/>
      <c r="Y240" s="188"/>
      <c r="Z240" s="188"/>
    </row>
    <row r="241" spans="1:26" x14ac:dyDescent="0.25">
      <c r="A241" s="23"/>
      <c r="B241" s="188" t="s">
        <v>393</v>
      </c>
      <c r="C241" s="188"/>
      <c r="D241" s="188"/>
      <c r="E241" s="188"/>
      <c r="F241" s="188"/>
      <c r="G241" s="188"/>
      <c r="H241" s="188"/>
      <c r="I241" s="188"/>
      <c r="J241" s="188"/>
      <c r="K241" s="188"/>
      <c r="L241" s="188"/>
      <c r="M241" s="188"/>
      <c r="N241" s="188"/>
      <c r="O241" s="188"/>
      <c r="P241" s="188"/>
      <c r="Q241" s="188"/>
      <c r="R241" s="188"/>
      <c r="S241" s="188"/>
      <c r="T241" s="188"/>
      <c r="U241" s="188"/>
      <c r="V241" s="188"/>
      <c r="W241" s="188"/>
      <c r="X241" s="188"/>
      <c r="Y241" s="188"/>
      <c r="Z241" s="188"/>
    </row>
    <row r="242" spans="1:26" x14ac:dyDescent="0.25">
      <c r="A242" s="23"/>
      <c r="B242" s="188" t="s">
        <v>394</v>
      </c>
      <c r="C242" s="188"/>
      <c r="D242" s="188"/>
      <c r="E242" s="188"/>
      <c r="F242" s="188"/>
      <c r="G242" s="188"/>
      <c r="H242" s="188"/>
      <c r="I242" s="188"/>
      <c r="J242" s="188"/>
      <c r="K242" s="188"/>
      <c r="L242" s="188"/>
      <c r="M242" s="188"/>
      <c r="N242" s="188"/>
      <c r="O242" s="188"/>
      <c r="P242" s="188"/>
      <c r="Q242" s="188"/>
      <c r="R242" s="188"/>
      <c r="S242" s="188"/>
      <c r="T242" s="188"/>
      <c r="U242" s="188"/>
      <c r="V242" s="188"/>
      <c r="W242" s="188"/>
      <c r="X242" s="188"/>
      <c r="Y242" s="188"/>
      <c r="Z242" s="188"/>
    </row>
    <row r="243" spans="1:26" x14ac:dyDescent="0.25">
      <c r="A243" s="23"/>
      <c r="B243" s="122" t="s">
        <v>631</v>
      </c>
      <c r="C243" s="122"/>
      <c r="D243" s="122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  <c r="R243" s="122"/>
      <c r="S243" s="122"/>
      <c r="T243" s="122"/>
      <c r="U243" s="122"/>
      <c r="V243" s="122"/>
      <c r="W243" s="122"/>
      <c r="X243" s="122"/>
      <c r="Y243" s="122"/>
      <c r="Z243" s="122"/>
    </row>
    <row r="244" spans="1:26" x14ac:dyDescent="0.25">
      <c r="A244" s="23"/>
      <c r="B244" s="122" t="s">
        <v>395</v>
      </c>
      <c r="C244" s="122"/>
      <c r="D244" s="122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  <c r="R244" s="122"/>
      <c r="S244" s="122"/>
      <c r="T244" s="122"/>
      <c r="U244" s="122"/>
      <c r="V244" s="122"/>
      <c r="W244" s="122"/>
      <c r="X244" s="122"/>
      <c r="Y244" s="122"/>
      <c r="Z244" s="122"/>
    </row>
    <row r="245" spans="1:26" s="20" customFormat="1" x14ac:dyDescent="0.25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spans="1:26" s="20" customFormat="1" ht="3.75" customHeight="1" x14ac:dyDescent="0.25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spans="1:26" s="20" customFormat="1" ht="15.75" thickBot="1" x14ac:dyDescent="0.3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31"/>
      <c r="Y247" s="31"/>
      <c r="Z247" s="31"/>
    </row>
    <row r="248" spans="1:26" s="20" customFormat="1" ht="15.75" customHeight="1" thickBot="1" x14ac:dyDescent="0.3">
      <c r="A248" s="463" t="s">
        <v>485</v>
      </c>
      <c r="B248" s="463"/>
      <c r="C248" s="463"/>
      <c r="D248" s="463"/>
      <c r="E248" s="463"/>
      <c r="F248" s="463"/>
      <c r="G248" s="463"/>
      <c r="H248" s="463"/>
      <c r="I248" s="463"/>
      <c r="J248" s="463"/>
      <c r="K248" s="463"/>
      <c r="L248" s="464" t="s">
        <v>646</v>
      </c>
      <c r="M248" s="464"/>
      <c r="N248" s="464"/>
      <c r="O248" s="367" t="s">
        <v>589</v>
      </c>
      <c r="P248" s="368"/>
      <c r="Q248" s="368"/>
      <c r="R248" s="368"/>
      <c r="S248" s="368"/>
      <c r="T248" s="368"/>
      <c r="U248" s="368"/>
      <c r="V248" s="368"/>
      <c r="W248" s="368"/>
      <c r="X248" s="124"/>
      <c r="Y248" s="124"/>
      <c r="Z248" s="124"/>
    </row>
    <row r="249" spans="1:26" s="20" customFormat="1" ht="15.75" customHeight="1" thickBot="1" x14ac:dyDescent="0.3">
      <c r="A249" s="463"/>
      <c r="B249" s="463"/>
      <c r="C249" s="463"/>
      <c r="D249" s="463"/>
      <c r="E249" s="463"/>
      <c r="F249" s="463"/>
      <c r="G249" s="463"/>
      <c r="H249" s="463"/>
      <c r="I249" s="463"/>
      <c r="J249" s="463"/>
      <c r="K249" s="463"/>
      <c r="L249" s="464"/>
      <c r="M249" s="464"/>
      <c r="N249" s="464"/>
      <c r="O249" s="464" t="s">
        <v>647</v>
      </c>
      <c r="P249" s="464"/>
      <c r="Q249" s="464"/>
      <c r="R249" s="464" t="s">
        <v>486</v>
      </c>
      <c r="S249" s="464"/>
      <c r="T249" s="464"/>
      <c r="U249" s="464" t="s">
        <v>648</v>
      </c>
      <c r="V249" s="464"/>
      <c r="W249" s="465"/>
      <c r="X249" s="125"/>
      <c r="Y249" s="125"/>
      <c r="Z249" s="125"/>
    </row>
    <row r="250" spans="1:26" s="20" customFormat="1" ht="15.75" thickBot="1" x14ac:dyDescent="0.3">
      <c r="A250" s="463"/>
      <c r="B250" s="463"/>
      <c r="C250" s="463"/>
      <c r="D250" s="463"/>
      <c r="E250" s="463"/>
      <c r="F250" s="463"/>
      <c r="G250" s="463"/>
      <c r="H250" s="463"/>
      <c r="I250" s="463"/>
      <c r="J250" s="463"/>
      <c r="K250" s="463"/>
      <c r="L250" s="464"/>
      <c r="M250" s="464"/>
      <c r="N250" s="464"/>
      <c r="O250" s="464"/>
      <c r="P250" s="464"/>
      <c r="Q250" s="464"/>
      <c r="R250" s="464"/>
      <c r="S250" s="464"/>
      <c r="T250" s="464"/>
      <c r="U250" s="464"/>
      <c r="V250" s="464"/>
      <c r="W250" s="464"/>
    </row>
    <row r="251" spans="1:26" s="20" customFormat="1" ht="15.75" thickBot="1" x14ac:dyDescent="0.3">
      <c r="A251" s="366" t="s">
        <v>487</v>
      </c>
      <c r="B251" s="366"/>
      <c r="C251" s="366"/>
      <c r="D251" s="366"/>
      <c r="E251" s="366"/>
      <c r="F251" s="366"/>
      <c r="G251" s="366"/>
      <c r="H251" s="366"/>
      <c r="I251" s="366"/>
      <c r="J251" s="366"/>
      <c r="K251" s="366"/>
      <c r="L251" s="350">
        <f>SUM(L252:L253)</f>
        <v>0</v>
      </c>
      <c r="M251" s="350"/>
      <c r="N251" s="350"/>
      <c r="O251" s="350">
        <f>SUM(O252:O253)</f>
        <v>0</v>
      </c>
      <c r="P251" s="350"/>
      <c r="Q251" s="350"/>
      <c r="R251" s="350">
        <f>SUM(R252:R253)</f>
        <v>0</v>
      </c>
      <c r="S251" s="350"/>
      <c r="T251" s="350"/>
      <c r="U251" s="350">
        <f>SUM(U252:U253)</f>
        <v>0</v>
      </c>
      <c r="V251" s="350"/>
      <c r="W251" s="350"/>
    </row>
    <row r="252" spans="1:26" s="20" customFormat="1" ht="15.75" thickBot="1" x14ac:dyDescent="0.3">
      <c r="A252" s="363" t="s">
        <v>557</v>
      </c>
      <c r="B252" s="363"/>
      <c r="C252" s="363"/>
      <c r="D252" s="363"/>
      <c r="E252" s="363"/>
      <c r="F252" s="363"/>
      <c r="G252" s="363"/>
      <c r="H252" s="363"/>
      <c r="I252" s="363"/>
      <c r="J252" s="363"/>
      <c r="K252" s="363"/>
      <c r="L252" s="364"/>
      <c r="M252" s="364"/>
      <c r="N252" s="364"/>
      <c r="O252" s="364"/>
      <c r="P252" s="364"/>
      <c r="Q252" s="364"/>
      <c r="R252" s="364"/>
      <c r="S252" s="364"/>
      <c r="T252" s="364"/>
      <c r="U252" s="365">
        <f>L252+O252-R252</f>
        <v>0</v>
      </c>
      <c r="V252" s="365"/>
      <c r="W252" s="365"/>
    </row>
    <row r="253" spans="1:26" s="20" customFormat="1" ht="15.75" thickBot="1" x14ac:dyDescent="0.3">
      <c r="A253" s="363" t="s">
        <v>488</v>
      </c>
      <c r="B253" s="363"/>
      <c r="C253" s="363"/>
      <c r="D253" s="363"/>
      <c r="E253" s="363"/>
      <c r="F253" s="363"/>
      <c r="G253" s="363"/>
      <c r="H253" s="363"/>
      <c r="I253" s="363"/>
      <c r="J253" s="363"/>
      <c r="K253" s="363"/>
      <c r="L253" s="364"/>
      <c r="M253" s="364"/>
      <c r="N253" s="364"/>
      <c r="O253" s="364"/>
      <c r="P253" s="364"/>
      <c r="Q253" s="364"/>
      <c r="R253" s="364"/>
      <c r="S253" s="364"/>
      <c r="T253" s="364"/>
      <c r="U253" s="365">
        <f t="shared" ref="U253:U266" si="0">L253+O253-R253</f>
        <v>0</v>
      </c>
      <c r="V253" s="365"/>
      <c r="W253" s="365"/>
    </row>
    <row r="254" spans="1:26" s="20" customFormat="1" ht="15.75" thickBot="1" x14ac:dyDescent="0.3">
      <c r="A254" s="384" t="s">
        <v>489</v>
      </c>
      <c r="B254" s="384"/>
      <c r="C254" s="384"/>
      <c r="D254" s="384"/>
      <c r="E254" s="384"/>
      <c r="F254" s="384"/>
      <c r="G254" s="384"/>
      <c r="H254" s="384"/>
      <c r="I254" s="384"/>
      <c r="J254" s="384"/>
      <c r="K254" s="384"/>
      <c r="L254" s="385"/>
      <c r="M254" s="386"/>
      <c r="N254" s="386"/>
      <c r="O254" s="386"/>
      <c r="P254" s="386"/>
      <c r="Q254" s="386"/>
      <c r="R254" s="386"/>
      <c r="S254" s="386"/>
      <c r="T254" s="386"/>
      <c r="U254" s="387">
        <f t="shared" si="0"/>
        <v>0</v>
      </c>
      <c r="V254" s="388"/>
      <c r="W254" s="388"/>
    </row>
    <row r="255" spans="1:26" s="20" customFormat="1" ht="15.75" thickBot="1" x14ac:dyDescent="0.3">
      <c r="A255" s="389" t="s">
        <v>490</v>
      </c>
      <c r="B255" s="389"/>
      <c r="C255" s="389"/>
      <c r="D255" s="389"/>
      <c r="E255" s="389"/>
      <c r="F255" s="389"/>
      <c r="G255" s="389"/>
      <c r="H255" s="389"/>
      <c r="I255" s="389"/>
      <c r="J255" s="389"/>
      <c r="K255" s="389"/>
      <c r="L255" s="390"/>
      <c r="M255" s="391"/>
      <c r="N255" s="391"/>
      <c r="O255" s="391"/>
      <c r="P255" s="391"/>
      <c r="Q255" s="391"/>
      <c r="R255" s="391"/>
      <c r="S255" s="391"/>
      <c r="T255" s="391"/>
      <c r="U255" s="392">
        <f t="shared" si="0"/>
        <v>0</v>
      </c>
      <c r="V255" s="393"/>
      <c r="W255" s="393"/>
    </row>
    <row r="256" spans="1:26" s="20" customFormat="1" ht="15.75" thickBot="1" x14ac:dyDescent="0.3">
      <c r="A256" s="379" t="s">
        <v>491</v>
      </c>
      <c r="B256" s="379"/>
      <c r="C256" s="379"/>
      <c r="D256" s="379"/>
      <c r="E256" s="379"/>
      <c r="F256" s="379"/>
      <c r="G256" s="379"/>
      <c r="H256" s="379"/>
      <c r="I256" s="379"/>
      <c r="J256" s="379"/>
      <c r="K256" s="379"/>
      <c r="L256" s="380">
        <f>SUM(L257:L261)</f>
        <v>0</v>
      </c>
      <c r="M256" s="381"/>
      <c r="N256" s="381"/>
      <c r="O256" s="381">
        <f>SUM(O257:O261)</f>
        <v>0</v>
      </c>
      <c r="P256" s="381"/>
      <c r="Q256" s="381"/>
      <c r="R256" s="381">
        <f>SUM(R257:R261)</f>
        <v>0</v>
      </c>
      <c r="S256" s="381"/>
      <c r="T256" s="381"/>
      <c r="U256" s="382">
        <f t="shared" si="0"/>
        <v>0</v>
      </c>
      <c r="V256" s="383"/>
      <c r="W256" s="383"/>
    </row>
    <row r="257" spans="1:26" s="20" customFormat="1" ht="15.75" thickBot="1" x14ac:dyDescent="0.3">
      <c r="A257" s="363" t="s">
        <v>492</v>
      </c>
      <c r="B257" s="363"/>
      <c r="C257" s="363"/>
      <c r="D257" s="363"/>
      <c r="E257" s="363"/>
      <c r="F257" s="363"/>
      <c r="G257" s="363"/>
      <c r="H257" s="363"/>
      <c r="I257" s="363"/>
      <c r="J257" s="363"/>
      <c r="K257" s="363"/>
      <c r="L257" s="364"/>
      <c r="M257" s="364"/>
      <c r="N257" s="364"/>
      <c r="O257" s="364"/>
      <c r="P257" s="364"/>
      <c r="Q257" s="364"/>
      <c r="R257" s="364"/>
      <c r="S257" s="364"/>
      <c r="T257" s="364"/>
      <c r="U257" s="365">
        <f t="shared" si="0"/>
        <v>0</v>
      </c>
      <c r="V257" s="365"/>
      <c r="W257" s="365"/>
    </row>
    <row r="258" spans="1:26" s="20" customFormat="1" ht="15.75" thickBot="1" x14ac:dyDescent="0.3">
      <c r="A258" s="363" t="s">
        <v>493</v>
      </c>
      <c r="B258" s="363"/>
      <c r="C258" s="363"/>
      <c r="D258" s="363"/>
      <c r="E258" s="363"/>
      <c r="F258" s="363"/>
      <c r="G258" s="363"/>
      <c r="H258" s="363"/>
      <c r="I258" s="363"/>
      <c r="J258" s="363"/>
      <c r="K258" s="363"/>
      <c r="L258" s="364"/>
      <c r="M258" s="364"/>
      <c r="N258" s="364"/>
      <c r="O258" s="364"/>
      <c r="P258" s="364"/>
      <c r="Q258" s="364"/>
      <c r="R258" s="364"/>
      <c r="S258" s="364"/>
      <c r="T258" s="364"/>
      <c r="U258" s="365">
        <f t="shared" si="0"/>
        <v>0</v>
      </c>
      <c r="V258" s="365"/>
      <c r="W258" s="365"/>
    </row>
    <row r="259" spans="1:26" s="20" customFormat="1" ht="15.75" thickBot="1" x14ac:dyDescent="0.3">
      <c r="A259" s="363" t="s">
        <v>494</v>
      </c>
      <c r="B259" s="363"/>
      <c r="C259" s="363"/>
      <c r="D259" s="363"/>
      <c r="E259" s="363"/>
      <c r="F259" s="363"/>
      <c r="G259" s="363"/>
      <c r="H259" s="363"/>
      <c r="I259" s="363"/>
      <c r="J259" s="363"/>
      <c r="K259" s="363"/>
      <c r="L259" s="364"/>
      <c r="M259" s="364"/>
      <c r="N259" s="364"/>
      <c r="O259" s="364"/>
      <c r="P259" s="364"/>
      <c r="Q259" s="364"/>
      <c r="R259" s="364"/>
      <c r="S259" s="364"/>
      <c r="T259" s="364"/>
      <c r="U259" s="365">
        <f t="shared" si="0"/>
        <v>0</v>
      </c>
      <c r="V259" s="365"/>
      <c r="W259" s="365"/>
    </row>
    <row r="260" spans="1:26" s="20" customFormat="1" ht="15.75" thickBot="1" x14ac:dyDescent="0.3">
      <c r="A260" s="363" t="s">
        <v>495</v>
      </c>
      <c r="B260" s="363"/>
      <c r="C260" s="363"/>
      <c r="D260" s="363"/>
      <c r="E260" s="363"/>
      <c r="F260" s="363"/>
      <c r="G260" s="363"/>
      <c r="H260" s="363"/>
      <c r="I260" s="363"/>
      <c r="J260" s="363"/>
      <c r="K260" s="363"/>
      <c r="L260" s="364"/>
      <c r="M260" s="364"/>
      <c r="N260" s="364"/>
      <c r="O260" s="364"/>
      <c r="P260" s="364"/>
      <c r="Q260" s="364"/>
      <c r="R260" s="364"/>
      <c r="S260" s="364"/>
      <c r="T260" s="364"/>
      <c r="U260" s="365">
        <f t="shared" si="0"/>
        <v>0</v>
      </c>
      <c r="V260" s="365"/>
      <c r="W260" s="365"/>
    </row>
    <row r="261" spans="1:26" s="20" customFormat="1" ht="15.75" thickBot="1" x14ac:dyDescent="0.3">
      <c r="A261" s="363" t="s">
        <v>496</v>
      </c>
      <c r="B261" s="363"/>
      <c r="C261" s="363"/>
      <c r="D261" s="363"/>
      <c r="E261" s="363"/>
      <c r="F261" s="363"/>
      <c r="G261" s="363"/>
      <c r="H261" s="363"/>
      <c r="I261" s="363"/>
      <c r="J261" s="363"/>
      <c r="K261" s="363"/>
      <c r="L261" s="364"/>
      <c r="M261" s="364"/>
      <c r="N261" s="364"/>
      <c r="O261" s="364"/>
      <c r="P261" s="364"/>
      <c r="Q261" s="364"/>
      <c r="R261" s="364"/>
      <c r="S261" s="364"/>
      <c r="T261" s="364"/>
      <c r="U261" s="365">
        <f t="shared" si="0"/>
        <v>0</v>
      </c>
      <c r="V261" s="365"/>
      <c r="W261" s="365"/>
    </row>
    <row r="262" spans="1:26" s="20" customFormat="1" ht="15.75" thickBot="1" x14ac:dyDescent="0.3">
      <c r="A262" s="366" t="s">
        <v>497</v>
      </c>
      <c r="B262" s="366"/>
      <c r="C262" s="366"/>
      <c r="D262" s="366"/>
      <c r="E262" s="366"/>
      <c r="F262" s="366"/>
      <c r="G262" s="366"/>
      <c r="H262" s="366"/>
      <c r="I262" s="366"/>
      <c r="J262" s="366"/>
      <c r="K262" s="366"/>
      <c r="L262" s="350">
        <f>SUM(L263:L267)</f>
        <v>0</v>
      </c>
      <c r="M262" s="350"/>
      <c r="N262" s="350"/>
      <c r="O262" s="350">
        <f>SUM(O263:O267)</f>
        <v>0</v>
      </c>
      <c r="P262" s="350"/>
      <c r="Q262" s="350"/>
      <c r="R262" s="350">
        <f>SUM(R263:R267)</f>
        <v>0</v>
      </c>
      <c r="S262" s="350"/>
      <c r="T262" s="350"/>
      <c r="U262" s="350">
        <f t="shared" si="0"/>
        <v>0</v>
      </c>
      <c r="V262" s="350"/>
      <c r="W262" s="350"/>
    </row>
    <row r="263" spans="1:26" s="20" customFormat="1" ht="15.75" thickBot="1" x14ac:dyDescent="0.3">
      <c r="A263" s="363" t="s">
        <v>498</v>
      </c>
      <c r="B263" s="363"/>
      <c r="C263" s="363"/>
      <c r="D263" s="363"/>
      <c r="E263" s="363"/>
      <c r="F263" s="363"/>
      <c r="G263" s="363"/>
      <c r="H263" s="363"/>
      <c r="I263" s="363"/>
      <c r="J263" s="363"/>
      <c r="K263" s="363"/>
      <c r="L263" s="364"/>
      <c r="M263" s="364"/>
      <c r="N263" s="364"/>
      <c r="O263" s="364"/>
      <c r="P263" s="364"/>
      <c r="Q263" s="364"/>
      <c r="R263" s="364"/>
      <c r="S263" s="364"/>
      <c r="T263" s="364"/>
      <c r="U263" s="365">
        <f t="shared" si="0"/>
        <v>0</v>
      </c>
      <c r="V263" s="365"/>
      <c r="W263" s="365"/>
    </row>
    <row r="264" spans="1:26" s="20" customFormat="1" ht="15.75" thickBot="1" x14ac:dyDescent="0.3">
      <c r="A264" s="363" t="s">
        <v>499</v>
      </c>
      <c r="B264" s="363"/>
      <c r="C264" s="363"/>
      <c r="D264" s="363"/>
      <c r="E264" s="363"/>
      <c r="F264" s="363"/>
      <c r="G264" s="363"/>
      <c r="H264" s="363"/>
      <c r="I264" s="363"/>
      <c r="J264" s="363"/>
      <c r="K264" s="363"/>
      <c r="L264" s="364"/>
      <c r="M264" s="364"/>
      <c r="N264" s="364"/>
      <c r="O264" s="364"/>
      <c r="P264" s="364"/>
      <c r="Q264" s="364"/>
      <c r="R264" s="364"/>
      <c r="S264" s="364"/>
      <c r="T264" s="364"/>
      <c r="U264" s="365">
        <f t="shared" si="0"/>
        <v>0</v>
      </c>
      <c r="V264" s="365"/>
      <c r="W264" s="365"/>
    </row>
    <row r="265" spans="1:26" s="20" customFormat="1" ht="15.75" thickBot="1" x14ac:dyDescent="0.3">
      <c r="A265" s="363" t="s">
        <v>500</v>
      </c>
      <c r="B265" s="363"/>
      <c r="C265" s="363"/>
      <c r="D265" s="363"/>
      <c r="E265" s="363"/>
      <c r="F265" s="363"/>
      <c r="G265" s="363"/>
      <c r="H265" s="363"/>
      <c r="I265" s="363"/>
      <c r="J265" s="363"/>
      <c r="K265" s="363"/>
      <c r="L265" s="364"/>
      <c r="M265" s="364"/>
      <c r="N265" s="364"/>
      <c r="O265" s="364"/>
      <c r="P265" s="364"/>
      <c r="Q265" s="364"/>
      <c r="R265" s="364"/>
      <c r="S265" s="364"/>
      <c r="T265" s="364"/>
      <c r="U265" s="365">
        <f t="shared" si="0"/>
        <v>0</v>
      </c>
      <c r="V265" s="365"/>
      <c r="W265" s="365"/>
    </row>
    <row r="266" spans="1:26" s="20" customFormat="1" ht="15.75" thickBot="1" x14ac:dyDescent="0.3">
      <c r="A266" s="363" t="s">
        <v>501</v>
      </c>
      <c r="B266" s="363"/>
      <c r="C266" s="363"/>
      <c r="D266" s="363"/>
      <c r="E266" s="363"/>
      <c r="F266" s="363"/>
      <c r="G266" s="363"/>
      <c r="H266" s="363"/>
      <c r="I266" s="363"/>
      <c r="J266" s="363"/>
      <c r="K266" s="363"/>
      <c r="L266" s="364"/>
      <c r="M266" s="364"/>
      <c r="N266" s="364"/>
      <c r="O266" s="364"/>
      <c r="P266" s="364"/>
      <c r="Q266" s="364"/>
      <c r="R266" s="364"/>
      <c r="S266" s="364"/>
      <c r="T266" s="364"/>
      <c r="U266" s="365">
        <f t="shared" si="0"/>
        <v>0</v>
      </c>
      <c r="V266" s="365"/>
      <c r="W266" s="365"/>
    </row>
    <row r="267" spans="1:26" s="20" customFormat="1" ht="15.75" thickBot="1" x14ac:dyDescent="0.3">
      <c r="A267" s="363" t="s">
        <v>502</v>
      </c>
      <c r="B267" s="363"/>
      <c r="C267" s="363"/>
      <c r="D267" s="363"/>
      <c r="E267" s="363"/>
      <c r="F267" s="363"/>
      <c r="G267" s="363"/>
      <c r="H267" s="363"/>
      <c r="I267" s="363"/>
      <c r="J267" s="363"/>
      <c r="K267" s="363"/>
      <c r="L267" s="364"/>
      <c r="M267" s="364"/>
      <c r="N267" s="364"/>
      <c r="O267" s="364"/>
      <c r="P267" s="364"/>
      <c r="Q267" s="364"/>
      <c r="R267" s="364"/>
      <c r="S267" s="364"/>
      <c r="T267" s="364"/>
      <c r="U267" s="365">
        <f t="shared" ref="U267" si="1">L267+O267-R267</f>
        <v>0</v>
      </c>
      <c r="V267" s="365"/>
      <c r="W267" s="365"/>
    </row>
    <row r="268" spans="1:26" s="20" customFormat="1" ht="15.75" thickBot="1" x14ac:dyDescent="0.3">
      <c r="A268" s="348" t="s">
        <v>503</v>
      </c>
      <c r="B268" s="348"/>
      <c r="C268" s="348"/>
      <c r="D268" s="348"/>
      <c r="E268" s="348"/>
      <c r="F268" s="348"/>
      <c r="G268" s="348"/>
      <c r="H268" s="348"/>
      <c r="I268" s="348"/>
      <c r="J268" s="348"/>
      <c r="K268" s="348"/>
      <c r="L268" s="349">
        <f>SUM(L251,L254,L262,L256,L255)</f>
        <v>0</v>
      </c>
      <c r="M268" s="349"/>
      <c r="N268" s="349"/>
      <c r="O268" s="350">
        <f>SUM(O262,O256,O255,O254,O251,)</f>
        <v>0</v>
      </c>
      <c r="P268" s="350"/>
      <c r="Q268" s="350"/>
      <c r="R268" s="350">
        <f>SUM(R262,R256,R255,R254,R251,)</f>
        <v>0</v>
      </c>
      <c r="S268" s="350"/>
      <c r="T268" s="350"/>
      <c r="U268" s="350">
        <f>SUM(U262,U256,U255,U254,U251,)</f>
        <v>0</v>
      </c>
      <c r="V268" s="350"/>
      <c r="W268" s="350"/>
    </row>
    <row r="269" spans="1:26" s="20" customFormat="1" ht="15.75" thickBot="1" x14ac:dyDescent="0.3">
      <c r="A269" s="351" t="s">
        <v>649</v>
      </c>
      <c r="B269" s="351"/>
      <c r="C269" s="351"/>
      <c r="D269" s="351"/>
      <c r="E269" s="351"/>
      <c r="F269" s="351"/>
      <c r="G269" s="351"/>
      <c r="H269" s="351"/>
      <c r="I269" s="351"/>
      <c r="J269" s="351"/>
      <c r="K269" s="351"/>
      <c r="L269" s="353" t="s">
        <v>504</v>
      </c>
      <c r="M269" s="353"/>
      <c r="N269" s="353"/>
      <c r="O269" s="353"/>
      <c r="P269" s="353"/>
      <c r="Q269" s="353"/>
      <c r="R269" s="353"/>
      <c r="S269" s="353"/>
      <c r="T269" s="354">
        <f>SUM(U251,U254:W256,U262,U268)</f>
        <v>0</v>
      </c>
      <c r="U269" s="355"/>
      <c r="V269" s="355"/>
      <c r="W269" s="355"/>
      <c r="X269" s="356" t="e">
        <f>T269/T270</f>
        <v>#DIV/0!</v>
      </c>
      <c r="Y269" s="357"/>
      <c r="Z269" s="358"/>
    </row>
    <row r="270" spans="1:26" s="20" customFormat="1" ht="15.75" thickBot="1" x14ac:dyDescent="0.3">
      <c r="A270" s="352"/>
      <c r="B270" s="352"/>
      <c r="C270" s="352"/>
      <c r="D270" s="352"/>
      <c r="E270" s="352"/>
      <c r="F270" s="352"/>
      <c r="G270" s="352"/>
      <c r="H270" s="352"/>
      <c r="I270" s="352"/>
      <c r="J270" s="352"/>
      <c r="K270" s="352"/>
      <c r="L270" s="353" t="s">
        <v>590</v>
      </c>
      <c r="M270" s="353"/>
      <c r="N270" s="353"/>
      <c r="O270" s="353"/>
      <c r="P270" s="353"/>
      <c r="Q270" s="353"/>
      <c r="R270" s="353"/>
      <c r="S270" s="353"/>
      <c r="T270" s="362">
        <v>0</v>
      </c>
      <c r="U270" s="362"/>
      <c r="V270" s="362"/>
      <c r="W270" s="362"/>
      <c r="X270" s="359"/>
      <c r="Y270" s="360"/>
      <c r="Z270" s="361"/>
    </row>
    <row r="271" spans="1:26" s="20" customFormat="1" x14ac:dyDescent="0.25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spans="1:26" x14ac:dyDescent="0.25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spans="1:28" x14ac:dyDescent="0.25">
      <c r="A273" s="23"/>
      <c r="B273" s="25" t="s">
        <v>396</v>
      </c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spans="1:28" x14ac:dyDescent="0.25">
      <c r="A274" s="23"/>
      <c r="B274" s="188" t="s">
        <v>397</v>
      </c>
      <c r="C274" s="188"/>
      <c r="D274" s="188"/>
      <c r="E274" s="188"/>
      <c r="F274" s="188"/>
      <c r="G274" s="188"/>
      <c r="H274" s="188"/>
      <c r="I274" s="188"/>
      <c r="J274" s="188"/>
      <c r="K274" s="188"/>
      <c r="L274" s="188"/>
      <c r="M274" s="188"/>
      <c r="N274" s="188"/>
      <c r="O274" s="188"/>
      <c r="P274" s="188"/>
      <c r="Q274" s="188"/>
      <c r="R274" s="188"/>
      <c r="S274" s="188"/>
      <c r="T274" s="188"/>
      <c r="U274" s="188"/>
      <c r="V274" s="188"/>
      <c r="W274" s="188"/>
      <c r="X274" s="188"/>
      <c r="Y274" s="188"/>
      <c r="Z274" s="188"/>
      <c r="AA274" s="123"/>
      <c r="AB274" s="123"/>
    </row>
    <row r="275" spans="1:28" x14ac:dyDescent="0.25">
      <c r="A275" s="23"/>
      <c r="B275" s="188" t="s">
        <v>556</v>
      </c>
      <c r="C275" s="188"/>
      <c r="D275" s="188"/>
      <c r="E275" s="188"/>
      <c r="F275" s="188"/>
      <c r="G275" s="188"/>
      <c r="H275" s="188"/>
      <c r="I275" s="188"/>
      <c r="J275" s="188"/>
      <c r="K275" s="188"/>
      <c r="L275" s="188"/>
      <c r="M275" s="188"/>
      <c r="N275" s="188"/>
      <c r="O275" s="188"/>
      <c r="P275" s="188"/>
      <c r="Q275" s="188"/>
      <c r="R275" s="188"/>
      <c r="S275" s="188"/>
      <c r="T275" s="188"/>
      <c r="U275" s="188"/>
      <c r="V275" s="188"/>
      <c r="W275" s="188"/>
      <c r="X275" s="188"/>
      <c r="Y275" s="188"/>
      <c r="Z275" s="188"/>
      <c r="AA275" s="123"/>
      <c r="AB275" s="123"/>
    </row>
    <row r="276" spans="1:28" x14ac:dyDescent="0.25">
      <c r="A276" s="23"/>
      <c r="B276" s="188" t="s">
        <v>398</v>
      </c>
      <c r="C276" s="188"/>
      <c r="D276" s="188"/>
      <c r="E276" s="188"/>
      <c r="F276" s="188"/>
      <c r="G276" s="188"/>
      <c r="H276" s="188"/>
      <c r="I276" s="188"/>
      <c r="J276" s="188"/>
      <c r="K276" s="188"/>
      <c r="L276" s="188"/>
      <c r="M276" s="188"/>
      <c r="N276" s="188"/>
      <c r="O276" s="188"/>
      <c r="P276" s="188"/>
      <c r="Q276" s="188"/>
      <c r="R276" s="188"/>
      <c r="S276" s="188"/>
      <c r="T276" s="188"/>
      <c r="U276" s="188"/>
      <c r="V276" s="188"/>
      <c r="W276" s="188"/>
      <c r="X276" s="188"/>
      <c r="Y276" s="188"/>
      <c r="Z276" s="188"/>
      <c r="AA276" s="123"/>
      <c r="AB276" s="123"/>
    </row>
    <row r="277" spans="1:28" x14ac:dyDescent="0.25">
      <c r="A277" s="23"/>
      <c r="B277" s="188" t="s">
        <v>399</v>
      </c>
      <c r="C277" s="188"/>
      <c r="D277" s="188"/>
      <c r="E277" s="188"/>
      <c r="F277" s="188"/>
      <c r="G277" s="188"/>
      <c r="H277" s="188"/>
      <c r="I277" s="188"/>
      <c r="J277" s="188"/>
      <c r="K277" s="188"/>
      <c r="L277" s="188"/>
      <c r="M277" s="188"/>
      <c r="N277" s="188"/>
      <c r="O277" s="188"/>
      <c r="P277" s="188"/>
      <c r="Q277" s="188"/>
      <c r="R277" s="188"/>
      <c r="S277" s="188"/>
      <c r="T277" s="188"/>
      <c r="U277" s="188"/>
      <c r="V277" s="188"/>
      <c r="W277" s="188"/>
      <c r="X277" s="188"/>
      <c r="Y277" s="188"/>
      <c r="Z277" s="188"/>
      <c r="AA277" s="123"/>
      <c r="AB277" s="123"/>
    </row>
    <row r="278" spans="1:28" x14ac:dyDescent="0.25">
      <c r="A278" s="23"/>
      <c r="B278" s="188" t="s">
        <v>400</v>
      </c>
      <c r="C278" s="188"/>
      <c r="D278" s="188"/>
      <c r="E278" s="188"/>
      <c r="F278" s="188"/>
      <c r="G278" s="188"/>
      <c r="H278" s="188"/>
      <c r="I278" s="188"/>
      <c r="J278" s="188"/>
      <c r="K278" s="188"/>
      <c r="L278" s="188"/>
      <c r="M278" s="188"/>
      <c r="N278" s="188"/>
      <c r="O278" s="188"/>
      <c r="P278" s="188"/>
      <c r="Q278" s="188"/>
      <c r="R278" s="188"/>
      <c r="S278" s="188"/>
      <c r="T278" s="188"/>
      <c r="U278" s="188"/>
      <c r="V278" s="188"/>
      <c r="W278" s="188"/>
      <c r="X278" s="188"/>
      <c r="Y278" s="188"/>
      <c r="Z278" s="188"/>
      <c r="AA278" s="123"/>
      <c r="AB278" s="123"/>
    </row>
    <row r="279" spans="1:28" x14ac:dyDescent="0.25">
      <c r="A279" s="23"/>
      <c r="B279" s="122" t="s">
        <v>401</v>
      </c>
      <c r="C279" s="122"/>
      <c r="D279" s="122"/>
      <c r="E279" s="122"/>
      <c r="F279" s="122"/>
      <c r="G279" s="122"/>
      <c r="H279" s="122"/>
      <c r="I279" s="122"/>
      <c r="J279" s="122"/>
      <c r="K279" s="122"/>
      <c r="L279" s="122"/>
      <c r="M279" s="122"/>
      <c r="N279" s="122"/>
      <c r="O279" s="122"/>
      <c r="P279" s="122"/>
      <c r="Q279" s="122"/>
      <c r="R279" s="122"/>
      <c r="S279" s="122"/>
      <c r="T279" s="122"/>
      <c r="U279" s="122"/>
      <c r="V279" s="122"/>
      <c r="W279" s="122"/>
      <c r="X279" s="122"/>
      <c r="Y279" s="122"/>
      <c r="Z279" s="122"/>
      <c r="AA279" s="123"/>
      <c r="AB279" s="123"/>
    </row>
    <row r="280" spans="1:28" x14ac:dyDescent="0.25">
      <c r="A280" s="23"/>
      <c r="B280" s="122"/>
      <c r="C280" s="122"/>
      <c r="D280" s="122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  <c r="Q280" s="122"/>
      <c r="R280" s="122"/>
      <c r="S280" s="122"/>
      <c r="T280" s="122"/>
      <c r="U280" s="122"/>
      <c r="V280" s="122"/>
      <c r="W280" s="122"/>
      <c r="X280" s="122"/>
      <c r="Y280" s="122"/>
      <c r="Z280" s="122"/>
      <c r="AA280" s="123"/>
      <c r="AB280" s="123"/>
    </row>
    <row r="281" spans="1:28" x14ac:dyDescent="0.25">
      <c r="A281" s="23"/>
      <c r="B281" s="188" t="s">
        <v>402</v>
      </c>
      <c r="C281" s="188"/>
      <c r="D281" s="188"/>
      <c r="E281" s="188"/>
      <c r="F281" s="188"/>
      <c r="G281" s="188"/>
      <c r="H281" s="188"/>
      <c r="I281" s="188"/>
      <c r="J281" s="188"/>
      <c r="K281" s="188"/>
      <c r="L281" s="188"/>
      <c r="M281" s="188"/>
      <c r="N281" s="188"/>
      <c r="O281" s="188"/>
      <c r="P281" s="188"/>
      <c r="Q281" s="188"/>
      <c r="R281" s="188"/>
      <c r="S281" s="188"/>
      <c r="T281" s="188"/>
      <c r="U281" s="188"/>
      <c r="V281" s="188"/>
      <c r="W281" s="188"/>
      <c r="X281" s="188"/>
      <c r="Y281" s="188"/>
      <c r="Z281" s="188"/>
      <c r="AA281" s="123"/>
      <c r="AB281" s="123"/>
    </row>
    <row r="282" spans="1:28" x14ac:dyDescent="0.25">
      <c r="A282" s="23"/>
      <c r="B282" s="122" t="s">
        <v>578</v>
      </c>
      <c r="C282" s="122"/>
      <c r="D282" s="122"/>
      <c r="E282" s="122"/>
      <c r="F282" s="122"/>
      <c r="G282" s="122"/>
      <c r="H282" s="122"/>
      <c r="I282" s="122"/>
      <c r="J282" s="122"/>
      <c r="K282" s="122"/>
      <c r="L282" s="122"/>
      <c r="M282" s="122"/>
      <c r="N282" s="122"/>
      <c r="O282" s="122"/>
      <c r="P282" s="122"/>
      <c r="Q282" s="122"/>
      <c r="R282" s="122"/>
      <c r="S282" s="122"/>
      <c r="T282" s="122"/>
      <c r="U282" s="122"/>
      <c r="V282" s="122"/>
      <c r="W282" s="122"/>
      <c r="X282" s="122"/>
      <c r="Y282" s="122"/>
      <c r="Z282" s="122"/>
      <c r="AA282" s="123"/>
      <c r="AB282" s="123"/>
    </row>
    <row r="283" spans="1:28" x14ac:dyDescent="0.25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spans="1:28" x14ac:dyDescent="0.25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spans="1:28" x14ac:dyDescent="0.25">
      <c r="A285" s="23"/>
      <c r="B285" s="141" t="s">
        <v>577</v>
      </c>
      <c r="C285" s="122"/>
      <c r="D285" s="122"/>
      <c r="E285" s="122"/>
      <c r="F285" s="122"/>
      <c r="G285" s="122"/>
      <c r="H285" s="122"/>
      <c r="I285" s="122"/>
      <c r="J285" s="122"/>
      <c r="K285" s="122"/>
      <c r="L285" s="122"/>
      <c r="M285" s="122"/>
      <c r="N285" s="122"/>
      <c r="O285" s="122"/>
      <c r="P285" s="122"/>
      <c r="Q285" s="122"/>
      <c r="R285" s="122"/>
      <c r="S285" s="122"/>
      <c r="T285" s="122"/>
      <c r="U285" s="122"/>
      <c r="V285" s="122"/>
      <c r="W285" s="122"/>
      <c r="X285" s="122"/>
      <c r="Y285" s="122"/>
      <c r="Z285" s="122"/>
      <c r="AA285" s="123"/>
      <c r="AB285" s="123"/>
    </row>
    <row r="286" spans="1:28" x14ac:dyDescent="0.25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spans="1:28" x14ac:dyDescent="0.25">
      <c r="A287" s="23"/>
      <c r="B287" s="85"/>
      <c r="C287" s="453" t="s">
        <v>403</v>
      </c>
      <c r="D287" s="453"/>
      <c r="E287" s="453"/>
      <c r="F287" s="453"/>
      <c r="G287" s="453"/>
      <c r="H287" s="453"/>
      <c r="I287" s="453"/>
      <c r="J287" s="453"/>
      <c r="K287" s="453"/>
      <c r="L287" s="453"/>
      <c r="M287" s="453"/>
      <c r="N287" s="453"/>
      <c r="O287" s="453"/>
      <c r="P287" s="453"/>
      <c r="Q287" s="453"/>
      <c r="R287" s="453"/>
      <c r="S287" s="453"/>
      <c r="T287" s="453"/>
      <c r="U287" s="453"/>
      <c r="V287" s="453"/>
      <c r="W287" s="453"/>
      <c r="X287" s="86"/>
      <c r="Y287" s="87"/>
      <c r="Z287" s="23"/>
    </row>
    <row r="288" spans="1:28" x14ac:dyDescent="0.25">
      <c r="A288" s="23"/>
      <c r="B288" s="88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89"/>
      <c r="Z288" s="23"/>
    </row>
    <row r="289" spans="1:26" x14ac:dyDescent="0.25">
      <c r="A289" s="23"/>
      <c r="B289" s="88"/>
      <c r="C289" s="31"/>
      <c r="D289" s="273" t="s">
        <v>404</v>
      </c>
      <c r="E289" s="273"/>
      <c r="F289" s="273"/>
      <c r="G289" s="273"/>
      <c r="H289" s="273"/>
      <c r="I289" s="273"/>
      <c r="J289" s="273"/>
      <c r="K289" s="273"/>
      <c r="L289" s="273"/>
      <c r="M289" s="273"/>
      <c r="N289" s="273"/>
      <c r="O289" s="273"/>
      <c r="P289" s="273"/>
      <c r="Q289" s="454">
        <f>Q169</f>
        <v>0</v>
      </c>
      <c r="R289" s="455"/>
      <c r="S289" s="455"/>
      <c r="T289" s="455"/>
      <c r="U289" s="455"/>
      <c r="V289" s="456"/>
      <c r="W289" s="31"/>
      <c r="X289" s="31"/>
      <c r="Y289" s="89"/>
      <c r="Z289" s="23"/>
    </row>
    <row r="290" spans="1:26" x14ac:dyDescent="0.25">
      <c r="A290" s="23"/>
      <c r="B290" s="88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89"/>
      <c r="Z290" s="23"/>
    </row>
    <row r="291" spans="1:26" x14ac:dyDescent="0.25">
      <c r="A291" s="23"/>
      <c r="B291" s="88"/>
      <c r="C291" s="31"/>
      <c r="D291" s="457" t="s">
        <v>405</v>
      </c>
      <c r="E291" s="458"/>
      <c r="F291" s="458"/>
      <c r="G291" s="458"/>
      <c r="H291" s="458"/>
      <c r="I291" s="459"/>
      <c r="J291" s="31" t="s">
        <v>406</v>
      </c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89"/>
      <c r="Z291" s="23"/>
    </row>
    <row r="292" spans="1:26" x14ac:dyDescent="0.25">
      <c r="A292" s="23"/>
      <c r="B292" s="90"/>
      <c r="C292" s="91"/>
      <c r="D292" s="91"/>
      <c r="E292" s="91"/>
      <c r="F292" s="91"/>
      <c r="G292" s="91"/>
      <c r="H292" s="91"/>
      <c r="I292" s="91"/>
      <c r="J292" s="91"/>
      <c r="K292" s="91"/>
      <c r="L292" s="91"/>
      <c r="M292" s="91"/>
      <c r="N292" s="91"/>
      <c r="O292" s="91"/>
      <c r="P292" s="91"/>
      <c r="Q292" s="91"/>
      <c r="R292" s="91"/>
      <c r="S292" s="91"/>
      <c r="T292" s="91"/>
      <c r="U292" s="91"/>
      <c r="V292" s="91"/>
      <c r="W292" s="91"/>
      <c r="X292" s="91"/>
      <c r="Y292" s="92"/>
      <c r="Z292" s="23"/>
    </row>
    <row r="293" spans="1:26" x14ac:dyDescent="0.25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spans="1:26" x14ac:dyDescent="0.25">
      <c r="A294" s="23"/>
      <c r="B294" s="85"/>
      <c r="C294" s="86"/>
      <c r="D294" s="86"/>
      <c r="E294" s="86"/>
      <c r="F294" s="86"/>
      <c r="G294" s="86"/>
      <c r="H294" s="114" t="s">
        <v>407</v>
      </c>
      <c r="I294" s="86"/>
      <c r="J294" s="86"/>
      <c r="K294" s="86"/>
      <c r="L294" s="86"/>
      <c r="M294" s="86"/>
      <c r="N294" s="86"/>
      <c r="O294" s="86"/>
      <c r="P294" s="86"/>
      <c r="Q294" s="86"/>
      <c r="R294" s="86"/>
      <c r="S294" s="86"/>
      <c r="T294" s="86"/>
      <c r="U294" s="86"/>
      <c r="V294" s="86"/>
      <c r="W294" s="86"/>
      <c r="X294" s="86"/>
      <c r="Y294" s="87"/>
      <c r="Z294" s="23"/>
    </row>
    <row r="295" spans="1:26" x14ac:dyDescent="0.25">
      <c r="A295" s="23"/>
      <c r="B295" s="88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89"/>
      <c r="Z295" s="23"/>
    </row>
    <row r="296" spans="1:26" x14ac:dyDescent="0.25">
      <c r="A296" s="23"/>
      <c r="B296" s="88"/>
      <c r="C296" s="31" t="s">
        <v>408</v>
      </c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454">
        <f>V236</f>
        <v>0</v>
      </c>
      <c r="T296" s="455"/>
      <c r="U296" s="455"/>
      <c r="V296" s="455"/>
      <c r="W296" s="455"/>
      <c r="X296" s="456"/>
      <c r="Y296" s="89"/>
      <c r="Z296" s="23"/>
    </row>
    <row r="297" spans="1:26" x14ac:dyDescent="0.25">
      <c r="A297" s="23"/>
      <c r="B297" s="88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89"/>
      <c r="Z297" s="23"/>
    </row>
    <row r="298" spans="1:26" s="10" customFormat="1" x14ac:dyDescent="0.25">
      <c r="A298" s="23"/>
      <c r="B298" s="88"/>
      <c r="C298" s="31"/>
      <c r="D298" s="457" t="s">
        <v>405</v>
      </c>
      <c r="E298" s="458"/>
      <c r="F298" s="458"/>
      <c r="G298" s="458"/>
      <c r="H298" s="458"/>
      <c r="I298" s="459"/>
      <c r="J298" s="31" t="s">
        <v>409</v>
      </c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89"/>
      <c r="Z298" s="23"/>
    </row>
    <row r="299" spans="1:26" x14ac:dyDescent="0.25">
      <c r="A299" s="23"/>
      <c r="B299" s="90"/>
      <c r="C299" s="91"/>
      <c r="D299" s="91"/>
      <c r="E299" s="91"/>
      <c r="F299" s="91"/>
      <c r="G299" s="91"/>
      <c r="H299" s="91"/>
      <c r="I299" s="91"/>
      <c r="J299" s="91"/>
      <c r="K299" s="91"/>
      <c r="L299" s="91"/>
      <c r="M299" s="91"/>
      <c r="N299" s="91"/>
      <c r="O299" s="91"/>
      <c r="P299" s="91"/>
      <c r="Q299" s="91"/>
      <c r="R299" s="91"/>
      <c r="S299" s="91"/>
      <c r="T299" s="91"/>
      <c r="U299" s="91"/>
      <c r="V299" s="91"/>
      <c r="W299" s="91"/>
      <c r="X299" s="91"/>
      <c r="Y299" s="92"/>
      <c r="Z299" s="23"/>
    </row>
    <row r="300" spans="1:26" x14ac:dyDescent="0.25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spans="1:26" x14ac:dyDescent="0.25">
      <c r="A301" s="23"/>
      <c r="B301" s="85"/>
      <c r="C301" s="86"/>
      <c r="D301" s="86"/>
      <c r="E301" s="86"/>
      <c r="F301" s="86"/>
      <c r="G301" s="86"/>
      <c r="H301" s="114" t="s">
        <v>410</v>
      </c>
      <c r="I301" s="86"/>
      <c r="J301" s="86"/>
      <c r="K301" s="86"/>
      <c r="L301" s="86"/>
      <c r="M301" s="86"/>
      <c r="N301" s="86"/>
      <c r="O301" s="86"/>
      <c r="P301" s="86"/>
      <c r="Q301" s="86"/>
      <c r="R301" s="86"/>
      <c r="S301" s="86"/>
      <c r="T301" s="86"/>
      <c r="U301" s="86"/>
      <c r="V301" s="86"/>
      <c r="W301" s="86"/>
      <c r="X301" s="86"/>
      <c r="Y301" s="87"/>
      <c r="Z301" s="23"/>
    </row>
    <row r="302" spans="1:26" x14ac:dyDescent="0.25">
      <c r="A302" s="23"/>
      <c r="B302" s="88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89"/>
      <c r="Z302" s="23"/>
    </row>
    <row r="303" spans="1:26" x14ac:dyDescent="0.25">
      <c r="A303" s="23"/>
      <c r="B303" s="88"/>
      <c r="C303" s="31"/>
      <c r="D303" s="31" t="s">
        <v>411</v>
      </c>
      <c r="E303" s="31"/>
      <c r="F303" s="31"/>
      <c r="G303" s="31"/>
      <c r="H303" s="31"/>
      <c r="I303" s="31"/>
      <c r="J303" s="31"/>
      <c r="K303" s="31"/>
      <c r="L303" s="460" t="e">
        <f>X269</f>
        <v>#DIV/0!</v>
      </c>
      <c r="M303" s="461"/>
      <c r="N303" s="461"/>
      <c r="O303" s="461"/>
      <c r="P303" s="462"/>
      <c r="Q303" s="31"/>
      <c r="R303" s="31"/>
      <c r="S303" s="31"/>
      <c r="T303" s="31"/>
      <c r="U303" s="31"/>
      <c r="V303" s="31"/>
      <c r="W303" s="31"/>
      <c r="X303" s="31"/>
      <c r="Y303" s="89"/>
      <c r="Z303" s="23"/>
    </row>
    <row r="304" spans="1:26" x14ac:dyDescent="0.25">
      <c r="A304" s="23"/>
      <c r="B304" s="88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89"/>
      <c r="Z304" s="23"/>
    </row>
    <row r="305" spans="1:27" s="10" customFormat="1" x14ac:dyDescent="0.25">
      <c r="A305" s="23"/>
      <c r="B305" s="88"/>
      <c r="C305" s="31"/>
      <c r="D305" s="457" t="s">
        <v>405</v>
      </c>
      <c r="E305" s="458"/>
      <c r="F305" s="458"/>
      <c r="G305" s="458"/>
      <c r="H305" s="458"/>
      <c r="I305" s="459"/>
      <c r="J305" s="31" t="s">
        <v>412</v>
      </c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89"/>
      <c r="Z305" s="23"/>
    </row>
    <row r="306" spans="1:27" x14ac:dyDescent="0.25">
      <c r="A306" s="23"/>
      <c r="B306" s="90"/>
      <c r="C306" s="91"/>
      <c r="D306" s="91"/>
      <c r="E306" s="91"/>
      <c r="F306" s="91"/>
      <c r="G306" s="91"/>
      <c r="H306" s="91"/>
      <c r="I306" s="91"/>
      <c r="J306" s="91"/>
      <c r="K306" s="91"/>
      <c r="L306" s="91"/>
      <c r="M306" s="91"/>
      <c r="N306" s="91"/>
      <c r="O306" s="91"/>
      <c r="P306" s="91"/>
      <c r="Q306" s="91"/>
      <c r="R306" s="91"/>
      <c r="S306" s="91"/>
      <c r="T306" s="91"/>
      <c r="U306" s="91"/>
      <c r="V306" s="91"/>
      <c r="W306" s="91"/>
      <c r="X306" s="91"/>
      <c r="Y306" s="92"/>
      <c r="Z306" s="23"/>
    </row>
    <row r="307" spans="1:27" x14ac:dyDescent="0.25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spans="1:27" x14ac:dyDescent="0.25">
      <c r="A308" s="23"/>
      <c r="B308" s="121" t="s">
        <v>632</v>
      </c>
      <c r="C308" s="122"/>
      <c r="D308" s="122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122"/>
      <c r="Q308" s="122"/>
      <c r="R308" s="122"/>
      <c r="S308" s="122"/>
      <c r="T308" s="122"/>
      <c r="U308" s="122"/>
      <c r="V308" s="122"/>
      <c r="W308" s="122"/>
      <c r="X308" s="122"/>
      <c r="Y308" s="122"/>
      <c r="Z308" s="122"/>
      <c r="AA308" s="123"/>
    </row>
    <row r="309" spans="1:27" x14ac:dyDescent="0.25">
      <c r="A309" s="23"/>
      <c r="B309" s="121" t="s">
        <v>633</v>
      </c>
      <c r="C309" s="122"/>
      <c r="D309" s="122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2"/>
      <c r="P309" s="122"/>
      <c r="Q309" s="122"/>
      <c r="R309" s="122"/>
      <c r="S309" s="122"/>
      <c r="T309" s="122"/>
      <c r="U309" s="122"/>
      <c r="V309" s="122"/>
      <c r="W309" s="122"/>
      <c r="X309" s="122"/>
      <c r="Y309" s="122"/>
      <c r="Z309" s="122"/>
      <c r="AA309" s="123"/>
    </row>
    <row r="310" spans="1:27" x14ac:dyDescent="0.25">
      <c r="A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spans="1:27" x14ac:dyDescent="0.25">
      <c r="A311" s="23"/>
      <c r="B311" s="121" t="s">
        <v>634</v>
      </c>
      <c r="C311" s="122"/>
      <c r="D311" s="122"/>
      <c r="E311" s="122"/>
      <c r="F311" s="122"/>
      <c r="G311" s="122"/>
      <c r="H311" s="122"/>
      <c r="I311" s="122"/>
      <c r="J311" s="122"/>
      <c r="K311" s="122"/>
      <c r="L311" s="122"/>
      <c r="M311" s="122"/>
      <c r="N311" s="122"/>
      <c r="O311" s="122"/>
      <c r="P311" s="122"/>
      <c r="Q311" s="122"/>
      <c r="R311" s="122"/>
      <c r="S311" s="122"/>
      <c r="T311" s="122"/>
      <c r="U311" s="122"/>
      <c r="V311" s="122"/>
      <c r="W311" s="122"/>
      <c r="X311" s="122"/>
      <c r="Y311" s="122"/>
      <c r="Z311" s="122"/>
      <c r="AA311" s="123"/>
    </row>
    <row r="312" spans="1:27" x14ac:dyDescent="0.25">
      <c r="A312" s="23"/>
      <c r="B312" s="121" t="s">
        <v>635</v>
      </c>
      <c r="C312" s="122"/>
      <c r="D312" s="122"/>
      <c r="E312" s="122"/>
      <c r="F312" s="122"/>
      <c r="G312" s="122"/>
      <c r="H312" s="122"/>
      <c r="I312" s="122"/>
      <c r="J312" s="122"/>
      <c r="K312" s="122"/>
      <c r="L312" s="122"/>
      <c r="M312" s="122"/>
      <c r="N312" s="122"/>
      <c r="O312" s="122"/>
      <c r="P312" s="122"/>
      <c r="Q312" s="122"/>
      <c r="R312" s="122"/>
      <c r="S312" s="122"/>
      <c r="T312" s="122"/>
      <c r="U312" s="122"/>
      <c r="V312" s="122"/>
      <c r="W312" s="122"/>
      <c r="X312" s="122"/>
      <c r="Y312" s="122"/>
      <c r="Z312" s="122"/>
      <c r="AA312" s="123"/>
    </row>
    <row r="313" spans="1:27" x14ac:dyDescent="0.25">
      <c r="A313" s="23"/>
      <c r="B313" s="121" t="s">
        <v>636</v>
      </c>
      <c r="C313" s="122"/>
      <c r="D313" s="122"/>
      <c r="E313" s="122"/>
      <c r="F313" s="122"/>
      <c r="G313" s="122"/>
      <c r="H313" s="122"/>
      <c r="I313" s="122"/>
      <c r="J313" s="122"/>
      <c r="K313" s="122"/>
      <c r="L313" s="122"/>
      <c r="M313" s="122"/>
      <c r="N313" s="122"/>
      <c r="O313" s="122"/>
      <c r="P313" s="122"/>
      <c r="Q313" s="122"/>
      <c r="R313" s="122"/>
      <c r="S313" s="122"/>
      <c r="T313" s="122"/>
      <c r="U313" s="122"/>
      <c r="V313" s="122"/>
      <c r="W313" s="122"/>
      <c r="X313" s="122"/>
      <c r="Y313" s="122"/>
      <c r="Z313" s="122"/>
      <c r="AA313" s="123"/>
    </row>
    <row r="314" spans="1:27" x14ac:dyDescent="0.25">
      <c r="A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spans="1:27" x14ac:dyDescent="0.25">
      <c r="A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spans="1:27" x14ac:dyDescent="0.25">
      <c r="A316" s="23"/>
      <c r="B316" s="121" t="s">
        <v>413</v>
      </c>
      <c r="C316" s="122"/>
      <c r="D316" s="122"/>
      <c r="E316" s="122"/>
      <c r="F316" s="122"/>
      <c r="G316" s="122"/>
      <c r="H316" s="122"/>
      <c r="I316" s="122"/>
      <c r="J316" s="122"/>
      <c r="K316" s="122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spans="1:27" x14ac:dyDescent="0.25">
      <c r="A317" s="23"/>
      <c r="B317" s="122"/>
      <c r="C317" s="122"/>
      <c r="D317" s="122"/>
      <c r="E317" s="122"/>
      <c r="F317" s="122"/>
      <c r="G317" s="122"/>
      <c r="H317" s="122"/>
      <c r="I317" s="122"/>
      <c r="J317" s="122"/>
      <c r="K317" s="122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spans="1:27" x14ac:dyDescent="0.25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</sheetData>
  <mergeCells count="479">
    <mergeCell ref="W5:Y5"/>
    <mergeCell ref="C135:X135"/>
    <mergeCell ref="K3:Y3"/>
    <mergeCell ref="N20:Y20"/>
    <mergeCell ref="D20:M20"/>
    <mergeCell ref="A235:D235"/>
    <mergeCell ref="E235:H235"/>
    <mergeCell ref="I235:L235"/>
    <mergeCell ref="B236:U236"/>
    <mergeCell ref="V236:Y236"/>
    <mergeCell ref="A233:D233"/>
    <mergeCell ref="E233:H233"/>
    <mergeCell ref="I233:L233"/>
    <mergeCell ref="M233:P233"/>
    <mergeCell ref="Q233:T233"/>
    <mergeCell ref="U233:Y233"/>
    <mergeCell ref="A234:D234"/>
    <mergeCell ref="E234:H234"/>
    <mergeCell ref="I234:L234"/>
    <mergeCell ref="M234:P234"/>
    <mergeCell ref="Q234:T234"/>
    <mergeCell ref="U234:Y234"/>
    <mergeCell ref="A230:H230"/>
    <mergeCell ref="I230:K230"/>
    <mergeCell ref="L230:N230"/>
    <mergeCell ref="O230:Q230"/>
    <mergeCell ref="R230:Z230"/>
    <mergeCell ref="A231:H231"/>
    <mergeCell ref="I231:K231"/>
    <mergeCell ref="L231:N231"/>
    <mergeCell ref="O231:Q231"/>
    <mergeCell ref="R231:Z231"/>
    <mergeCell ref="A224:H224"/>
    <mergeCell ref="I224:K224"/>
    <mergeCell ref="L224:N224"/>
    <mergeCell ref="O224:Q224"/>
    <mergeCell ref="R224:Z224"/>
    <mergeCell ref="A227:R227"/>
    <mergeCell ref="S227:V227"/>
    <mergeCell ref="A228:Z228"/>
    <mergeCell ref="A229:H229"/>
    <mergeCell ref="I229:K229"/>
    <mergeCell ref="L229:N229"/>
    <mergeCell ref="O229:Q229"/>
    <mergeCell ref="R229:Z229"/>
    <mergeCell ref="A221:Z221"/>
    <mergeCell ref="I222:K222"/>
    <mergeCell ref="L222:N222"/>
    <mergeCell ref="O222:Q222"/>
    <mergeCell ref="R222:Z222"/>
    <mergeCell ref="A223:H223"/>
    <mergeCell ref="I223:K223"/>
    <mergeCell ref="L223:N223"/>
    <mergeCell ref="O223:Q223"/>
    <mergeCell ref="R223:Z223"/>
    <mergeCell ref="A216:K216"/>
    <mergeCell ref="L216:N216"/>
    <mergeCell ref="O216:Q216"/>
    <mergeCell ref="R216:Z216"/>
    <mergeCell ref="A218:K218"/>
    <mergeCell ref="L218:N218"/>
    <mergeCell ref="O218:Q218"/>
    <mergeCell ref="R218:Z218"/>
    <mergeCell ref="R220:U220"/>
    <mergeCell ref="L213:N213"/>
    <mergeCell ref="O213:Q213"/>
    <mergeCell ref="R213:Z213"/>
    <mergeCell ref="L214:N214"/>
    <mergeCell ref="O214:Q214"/>
    <mergeCell ref="R214:Z214"/>
    <mergeCell ref="L215:N215"/>
    <mergeCell ref="O215:Q215"/>
    <mergeCell ref="R215:Z215"/>
    <mergeCell ref="A210:K210"/>
    <mergeCell ref="L210:N210"/>
    <mergeCell ref="O210:Q210"/>
    <mergeCell ref="R210:Z210"/>
    <mergeCell ref="L211:N211"/>
    <mergeCell ref="O211:Q211"/>
    <mergeCell ref="R211:Z211"/>
    <mergeCell ref="L212:N212"/>
    <mergeCell ref="O212:Q212"/>
    <mergeCell ref="R212:Z212"/>
    <mergeCell ref="A206:K206"/>
    <mergeCell ref="L206:N206"/>
    <mergeCell ref="O206:Q206"/>
    <mergeCell ref="R206:Z206"/>
    <mergeCell ref="A207:K207"/>
    <mergeCell ref="L207:N207"/>
    <mergeCell ref="O207:Q207"/>
    <mergeCell ref="R207:Z207"/>
    <mergeCell ref="A209:K209"/>
    <mergeCell ref="L209:N209"/>
    <mergeCell ref="O209:Q209"/>
    <mergeCell ref="R209:Z209"/>
    <mergeCell ref="A203:K203"/>
    <mergeCell ref="L203:N203"/>
    <mergeCell ref="O203:Q203"/>
    <mergeCell ref="R203:Z203"/>
    <mergeCell ref="A204:K204"/>
    <mergeCell ref="L204:N204"/>
    <mergeCell ref="O204:Q204"/>
    <mergeCell ref="R204:Z204"/>
    <mergeCell ref="A205:K205"/>
    <mergeCell ref="L205:N205"/>
    <mergeCell ref="O205:Q205"/>
    <mergeCell ref="R205:Z205"/>
    <mergeCell ref="A200:K200"/>
    <mergeCell ref="L200:N200"/>
    <mergeCell ref="O200:Q200"/>
    <mergeCell ref="R200:Z200"/>
    <mergeCell ref="A201:K201"/>
    <mergeCell ref="L201:N201"/>
    <mergeCell ref="O201:Q201"/>
    <mergeCell ref="R201:Z201"/>
    <mergeCell ref="A202:K202"/>
    <mergeCell ref="L202:N202"/>
    <mergeCell ref="O202:Q202"/>
    <mergeCell ref="R202:Z202"/>
    <mergeCell ref="A197:K197"/>
    <mergeCell ref="L197:N197"/>
    <mergeCell ref="O197:Q197"/>
    <mergeCell ref="R197:Z197"/>
    <mergeCell ref="A198:K198"/>
    <mergeCell ref="L198:N198"/>
    <mergeCell ref="O198:Q198"/>
    <mergeCell ref="R198:Z198"/>
    <mergeCell ref="A199:K199"/>
    <mergeCell ref="L199:N199"/>
    <mergeCell ref="O199:Q199"/>
    <mergeCell ref="R199:Z199"/>
    <mergeCell ref="R194:Z194"/>
    <mergeCell ref="A195:K195"/>
    <mergeCell ref="L195:N195"/>
    <mergeCell ref="O195:Q195"/>
    <mergeCell ref="R195:Z195"/>
    <mergeCell ref="A196:K196"/>
    <mergeCell ref="L196:N196"/>
    <mergeCell ref="O196:Q196"/>
    <mergeCell ref="R196:Z196"/>
    <mergeCell ref="C287:W287"/>
    <mergeCell ref="Q289:V289"/>
    <mergeCell ref="D289:P289"/>
    <mergeCell ref="D291:I291"/>
    <mergeCell ref="S296:X296"/>
    <mergeCell ref="D298:I298"/>
    <mergeCell ref="L303:P303"/>
    <mergeCell ref="D305:I305"/>
    <mergeCell ref="A248:K250"/>
    <mergeCell ref="L248:N250"/>
    <mergeCell ref="O249:Q250"/>
    <mergeCell ref="R249:T250"/>
    <mergeCell ref="U249:W250"/>
    <mergeCell ref="A251:K251"/>
    <mergeCell ref="L251:N251"/>
    <mergeCell ref="O251:Q251"/>
    <mergeCell ref="R251:T251"/>
    <mergeCell ref="U251:W251"/>
    <mergeCell ref="A252:K252"/>
    <mergeCell ref="L252:N252"/>
    <mergeCell ref="O252:Q252"/>
    <mergeCell ref="R252:T252"/>
    <mergeCell ref="U252:W252"/>
    <mergeCell ref="A253:K253"/>
    <mergeCell ref="C115:E115"/>
    <mergeCell ref="F115:P115"/>
    <mergeCell ref="Q115:T115"/>
    <mergeCell ref="C116:E116"/>
    <mergeCell ref="F116:P116"/>
    <mergeCell ref="Q116:T116"/>
    <mergeCell ref="I101:K101"/>
    <mergeCell ref="C114:T114"/>
    <mergeCell ref="C119:E119"/>
    <mergeCell ref="F119:P119"/>
    <mergeCell ref="Q119:T119"/>
    <mergeCell ref="C103:Z103"/>
    <mergeCell ref="C105:Z105"/>
    <mergeCell ref="C106:Z106"/>
    <mergeCell ref="C108:Z108"/>
    <mergeCell ref="C109:Z109"/>
    <mergeCell ref="C110:Z110"/>
    <mergeCell ref="C102:Z102"/>
    <mergeCell ref="C107:Z107"/>
    <mergeCell ref="C121:E121"/>
    <mergeCell ref="F121:P121"/>
    <mergeCell ref="Q121:T121"/>
    <mergeCell ref="Q122:T122"/>
    <mergeCell ref="C122:P122"/>
    <mergeCell ref="C120:E120"/>
    <mergeCell ref="F120:P120"/>
    <mergeCell ref="Q120:T120"/>
    <mergeCell ref="C117:E117"/>
    <mergeCell ref="F117:P117"/>
    <mergeCell ref="Q117:T117"/>
    <mergeCell ref="C118:E118"/>
    <mergeCell ref="F118:P118"/>
    <mergeCell ref="Q118:T118"/>
    <mergeCell ref="C127:E127"/>
    <mergeCell ref="F127:P127"/>
    <mergeCell ref="Q127:T127"/>
    <mergeCell ref="C128:E128"/>
    <mergeCell ref="F128:P128"/>
    <mergeCell ref="Q128:T128"/>
    <mergeCell ref="C124:T124"/>
    <mergeCell ref="C125:E125"/>
    <mergeCell ref="F125:P125"/>
    <mergeCell ref="Q125:T125"/>
    <mergeCell ref="C126:E126"/>
    <mergeCell ref="F126:P126"/>
    <mergeCell ref="Q126:T126"/>
    <mergeCell ref="Q131:T131"/>
    <mergeCell ref="C133:X133"/>
    <mergeCell ref="C134:X134"/>
    <mergeCell ref="C131:P131"/>
    <mergeCell ref="C129:E129"/>
    <mergeCell ref="F129:P129"/>
    <mergeCell ref="Q129:T129"/>
    <mergeCell ref="C130:E130"/>
    <mergeCell ref="F130:P130"/>
    <mergeCell ref="Q130:T130"/>
    <mergeCell ref="C139:P139"/>
    <mergeCell ref="Q139:T139"/>
    <mergeCell ref="U139:X139"/>
    <mergeCell ref="C140:P140"/>
    <mergeCell ref="Q140:T140"/>
    <mergeCell ref="U140:X140"/>
    <mergeCell ref="C136:X136"/>
    <mergeCell ref="C137:P137"/>
    <mergeCell ref="Q137:T137"/>
    <mergeCell ref="U137:X137"/>
    <mergeCell ref="C138:P138"/>
    <mergeCell ref="Q138:T138"/>
    <mergeCell ref="U138:X138"/>
    <mergeCell ref="C144:P144"/>
    <mergeCell ref="Q144:T144"/>
    <mergeCell ref="U144:X144"/>
    <mergeCell ref="C145:P145"/>
    <mergeCell ref="Q145:T145"/>
    <mergeCell ref="U145:X145"/>
    <mergeCell ref="C141:P141"/>
    <mergeCell ref="Q141:T141"/>
    <mergeCell ref="U141:X141"/>
    <mergeCell ref="C142:P142"/>
    <mergeCell ref="Q142:T142"/>
    <mergeCell ref="U142:X142"/>
    <mergeCell ref="C143:P143"/>
    <mergeCell ref="Q143:T143"/>
    <mergeCell ref="C148:P148"/>
    <mergeCell ref="Q148:T148"/>
    <mergeCell ref="U148:X148"/>
    <mergeCell ref="C149:P149"/>
    <mergeCell ref="Q149:T149"/>
    <mergeCell ref="U149:X149"/>
    <mergeCell ref="C146:P146"/>
    <mergeCell ref="Q146:T146"/>
    <mergeCell ref="U146:X146"/>
    <mergeCell ref="C147:P147"/>
    <mergeCell ref="Q147:T147"/>
    <mergeCell ref="U147:X147"/>
    <mergeCell ref="C152:P152"/>
    <mergeCell ref="Q152:T152"/>
    <mergeCell ref="U152:X152"/>
    <mergeCell ref="C153:P153"/>
    <mergeCell ref="Q153:T153"/>
    <mergeCell ref="U153:X153"/>
    <mergeCell ref="C150:P150"/>
    <mergeCell ref="Q150:T150"/>
    <mergeCell ref="U150:X150"/>
    <mergeCell ref="C151:P151"/>
    <mergeCell ref="Q151:T151"/>
    <mergeCell ref="U151:X151"/>
    <mergeCell ref="C156:P156"/>
    <mergeCell ref="Q156:T156"/>
    <mergeCell ref="U156:X156"/>
    <mergeCell ref="C157:P157"/>
    <mergeCell ref="Q157:T157"/>
    <mergeCell ref="U157:X157"/>
    <mergeCell ref="C154:P154"/>
    <mergeCell ref="Q154:T154"/>
    <mergeCell ref="U154:X154"/>
    <mergeCell ref="C155:P155"/>
    <mergeCell ref="Q155:T155"/>
    <mergeCell ref="U155:X155"/>
    <mergeCell ref="C160:P160"/>
    <mergeCell ref="Q160:T160"/>
    <mergeCell ref="U160:X160"/>
    <mergeCell ref="C161:P161"/>
    <mergeCell ref="Q161:T161"/>
    <mergeCell ref="U161:X161"/>
    <mergeCell ref="C158:P158"/>
    <mergeCell ref="Q158:T158"/>
    <mergeCell ref="U158:X158"/>
    <mergeCell ref="C159:P159"/>
    <mergeCell ref="Q159:T159"/>
    <mergeCell ref="U159:X159"/>
    <mergeCell ref="L253:N253"/>
    <mergeCell ref="O253:Q253"/>
    <mergeCell ref="R253:T253"/>
    <mergeCell ref="U253:W253"/>
    <mergeCell ref="C165:P165"/>
    <mergeCell ref="Q165:T165"/>
    <mergeCell ref="A191:K191"/>
    <mergeCell ref="L191:N191"/>
    <mergeCell ref="O191:Q191"/>
    <mergeCell ref="R191:Z191"/>
    <mergeCell ref="A192:K192"/>
    <mergeCell ref="L192:N192"/>
    <mergeCell ref="O192:Q192"/>
    <mergeCell ref="R192:Z192"/>
    <mergeCell ref="A193:K193"/>
    <mergeCell ref="L193:N193"/>
    <mergeCell ref="O193:Q193"/>
    <mergeCell ref="R193:Z193"/>
    <mergeCell ref="A194:K194"/>
    <mergeCell ref="L194:N194"/>
    <mergeCell ref="O194:Q194"/>
    <mergeCell ref="E173:J173"/>
    <mergeCell ref="C169:P169"/>
    <mergeCell ref="Q169:T169"/>
    <mergeCell ref="A254:K254"/>
    <mergeCell ref="L254:N254"/>
    <mergeCell ref="O254:Q254"/>
    <mergeCell ref="R254:T254"/>
    <mergeCell ref="U254:W254"/>
    <mergeCell ref="A255:K255"/>
    <mergeCell ref="L255:N255"/>
    <mergeCell ref="O255:Q255"/>
    <mergeCell ref="R255:T255"/>
    <mergeCell ref="U255:W255"/>
    <mergeCell ref="A256:K256"/>
    <mergeCell ref="L256:N256"/>
    <mergeCell ref="O256:Q256"/>
    <mergeCell ref="R256:T256"/>
    <mergeCell ref="U256:W256"/>
    <mergeCell ref="A257:K257"/>
    <mergeCell ref="L257:N257"/>
    <mergeCell ref="O257:Q257"/>
    <mergeCell ref="R257:T257"/>
    <mergeCell ref="U257:W257"/>
    <mergeCell ref="R260:T260"/>
    <mergeCell ref="U260:W260"/>
    <mergeCell ref="A261:K261"/>
    <mergeCell ref="L261:N261"/>
    <mergeCell ref="O261:Q261"/>
    <mergeCell ref="R261:T261"/>
    <mergeCell ref="U261:W261"/>
    <mergeCell ref="A258:K258"/>
    <mergeCell ref="L258:N258"/>
    <mergeCell ref="O258:Q258"/>
    <mergeCell ref="R258:T258"/>
    <mergeCell ref="U258:W258"/>
    <mergeCell ref="A259:K259"/>
    <mergeCell ref="L259:N259"/>
    <mergeCell ref="O259:Q259"/>
    <mergeCell ref="R259:T259"/>
    <mergeCell ref="U259:W259"/>
    <mergeCell ref="O260:Q260"/>
    <mergeCell ref="A267:K267"/>
    <mergeCell ref="L267:N267"/>
    <mergeCell ref="O267:Q267"/>
    <mergeCell ref="R267:T267"/>
    <mergeCell ref="U267:W267"/>
    <mergeCell ref="A264:K264"/>
    <mergeCell ref="L264:N264"/>
    <mergeCell ref="O264:Q264"/>
    <mergeCell ref="R264:T264"/>
    <mergeCell ref="U264:W264"/>
    <mergeCell ref="A265:K265"/>
    <mergeCell ref="L265:N265"/>
    <mergeCell ref="O265:Q265"/>
    <mergeCell ref="R265:T265"/>
    <mergeCell ref="U265:W265"/>
    <mergeCell ref="L266:N266"/>
    <mergeCell ref="B50:Z50"/>
    <mergeCell ref="B51:Z51"/>
    <mergeCell ref="B53:Z53"/>
    <mergeCell ref="B55:Z55"/>
    <mergeCell ref="B58:Z58"/>
    <mergeCell ref="B59:Z59"/>
    <mergeCell ref="B60:Z60"/>
    <mergeCell ref="B61:Z61"/>
    <mergeCell ref="B21:Y21"/>
    <mergeCell ref="B22:Y22"/>
    <mergeCell ref="B23:Y23"/>
    <mergeCell ref="C32:Y32"/>
    <mergeCell ref="C33:Y33"/>
    <mergeCell ref="C38:Y38"/>
    <mergeCell ref="C41:Y41"/>
    <mergeCell ref="B48:Z48"/>
    <mergeCell ref="B63:Z63"/>
    <mergeCell ref="B62:Z62"/>
    <mergeCell ref="B65:Z65"/>
    <mergeCell ref="B68:Z68"/>
    <mergeCell ref="B69:Z69"/>
    <mergeCell ref="C72:Z72"/>
    <mergeCell ref="C73:Z73"/>
    <mergeCell ref="C74:Z74"/>
    <mergeCell ref="C76:Z76"/>
    <mergeCell ref="C77:Z77"/>
    <mergeCell ref="C79:Z79"/>
    <mergeCell ref="C80:Z80"/>
    <mergeCell ref="C81:Z81"/>
    <mergeCell ref="C83:Z83"/>
    <mergeCell ref="C84:Z84"/>
    <mergeCell ref="C85:Z85"/>
    <mergeCell ref="C86:Z86"/>
    <mergeCell ref="C87:Z87"/>
    <mergeCell ref="S171:T171"/>
    <mergeCell ref="F172:J172"/>
    <mergeCell ref="N172:R172"/>
    <mergeCell ref="C166:P166"/>
    <mergeCell ref="C88:Z88"/>
    <mergeCell ref="C89:Z89"/>
    <mergeCell ref="C90:Z90"/>
    <mergeCell ref="C91:Z91"/>
    <mergeCell ref="C93:Z93"/>
    <mergeCell ref="C95:Z95"/>
    <mergeCell ref="C96:Z96"/>
    <mergeCell ref="C94:Z94"/>
    <mergeCell ref="C98:Z98"/>
    <mergeCell ref="Q166:T166"/>
    <mergeCell ref="C167:P167"/>
    <mergeCell ref="Q167:T167"/>
    <mergeCell ref="C168:P168"/>
    <mergeCell ref="Q168:T168"/>
    <mergeCell ref="C162:P162"/>
    <mergeCell ref="Q162:T162"/>
    <mergeCell ref="C164:T164"/>
    <mergeCell ref="C99:Z99"/>
    <mergeCell ref="C100:Z100"/>
    <mergeCell ref="C97:Z97"/>
    <mergeCell ref="C177:Z177"/>
    <mergeCell ref="B178:Z178"/>
    <mergeCell ref="B179:Z179"/>
    <mergeCell ref="B180:Z180"/>
    <mergeCell ref="B181:Z181"/>
    <mergeCell ref="B182:Z182"/>
    <mergeCell ref="C186:Z186"/>
    <mergeCell ref="B187:Z187"/>
    <mergeCell ref="O266:Q266"/>
    <mergeCell ref="R266:T266"/>
    <mergeCell ref="U266:W266"/>
    <mergeCell ref="A262:K262"/>
    <mergeCell ref="L262:N262"/>
    <mergeCell ref="O262:Q262"/>
    <mergeCell ref="R262:T262"/>
    <mergeCell ref="U262:W262"/>
    <mergeCell ref="A263:K263"/>
    <mergeCell ref="L263:N263"/>
    <mergeCell ref="O263:Q263"/>
    <mergeCell ref="R263:T263"/>
    <mergeCell ref="U263:W263"/>
    <mergeCell ref="O248:W248"/>
    <mergeCell ref="A260:K260"/>
    <mergeCell ref="L260:N260"/>
    <mergeCell ref="V1:Z1"/>
    <mergeCell ref="B15:Y15"/>
    <mergeCell ref="B281:Z281"/>
    <mergeCell ref="B240:Z240"/>
    <mergeCell ref="B241:Z241"/>
    <mergeCell ref="B242:Z242"/>
    <mergeCell ref="B274:Z274"/>
    <mergeCell ref="B275:Z275"/>
    <mergeCell ref="B276:Z276"/>
    <mergeCell ref="B277:Z277"/>
    <mergeCell ref="B278:Z278"/>
    <mergeCell ref="A268:K268"/>
    <mergeCell ref="L268:N268"/>
    <mergeCell ref="O268:Q268"/>
    <mergeCell ref="R268:T268"/>
    <mergeCell ref="U268:W268"/>
    <mergeCell ref="A269:K270"/>
    <mergeCell ref="L269:S269"/>
    <mergeCell ref="T269:W269"/>
    <mergeCell ref="X269:Z270"/>
    <mergeCell ref="L270:S270"/>
    <mergeCell ref="T270:W270"/>
    <mergeCell ref="A266:K266"/>
    <mergeCell ref="B49:Z49"/>
  </mergeCells>
  <hyperlinks>
    <hyperlink ref="V1:Z1" location="INDICE!A1" display="ÍNDICE"/>
  </hyperlinks>
  <pageMargins left="1.0236220472440944" right="0.23622047244094491" top="0.74803149606299213" bottom="0.74803149606299213" header="0.31496062992125984" footer="0.31496062992125984"/>
  <pageSetup paperSize="9" orientation="portrait" r:id="rId1"/>
  <rowBreaks count="1" manualBreakCount="1">
    <brk id="136" max="2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8"/>
  <sheetViews>
    <sheetView showGridLines="0" topLeftCell="A82" workbookViewId="0">
      <selection activeCell="B77" sqref="B77:Y77"/>
    </sheetView>
  </sheetViews>
  <sheetFormatPr baseColWidth="10" defaultRowHeight="15" x14ac:dyDescent="0.25"/>
  <cols>
    <col min="1" max="26" width="3.28515625" customWidth="1"/>
  </cols>
  <sheetData>
    <row r="1" spans="1:26" s="21" customFormat="1" x14ac:dyDescent="0.25">
      <c r="V1" s="178" t="s">
        <v>588</v>
      </c>
      <c r="W1" s="178"/>
      <c r="X1" s="178"/>
      <c r="Y1" s="178"/>
      <c r="Z1" s="178"/>
    </row>
    <row r="2" spans="1:26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26" ht="18.75" x14ac:dyDescent="0.3">
      <c r="A3" s="23"/>
      <c r="B3" s="26" t="s">
        <v>536</v>
      </c>
      <c r="C3" s="26"/>
      <c r="D3" s="26"/>
      <c r="E3" s="26"/>
      <c r="F3" s="26"/>
      <c r="G3" s="26"/>
      <c r="H3" s="26"/>
      <c r="I3" s="26"/>
      <c r="J3" s="26"/>
      <c r="K3" s="190">
        <f>INDICE!L6</f>
        <v>0</v>
      </c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23"/>
    </row>
    <row r="4" spans="1:26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</row>
    <row r="5" spans="1:26" x14ac:dyDescent="0.25">
      <c r="A5" s="21"/>
      <c r="B5" s="21"/>
      <c r="C5" s="21"/>
      <c r="D5" s="21"/>
      <c r="E5" s="21"/>
      <c r="F5" s="21"/>
      <c r="G5" s="21"/>
      <c r="H5" s="133" t="s">
        <v>604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177">
        <f>INDICE!L7</f>
        <v>0</v>
      </c>
      <c r="X5" s="177"/>
      <c r="Y5" s="177"/>
      <c r="Z5" s="21"/>
    </row>
    <row r="6" spans="1:26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4" t="s">
        <v>431</v>
      </c>
    </row>
    <row r="7" spans="1:26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4"/>
    </row>
    <row r="8" spans="1:26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</row>
    <row r="9" spans="1:26" x14ac:dyDescent="0.25">
      <c r="A9" s="23"/>
      <c r="B9" s="141" t="s">
        <v>579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23"/>
    </row>
    <row r="10" spans="1:26" x14ac:dyDescent="0.25">
      <c r="A10" s="23"/>
      <c r="B10" s="122"/>
      <c r="C10" s="141" t="s">
        <v>460</v>
      </c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23"/>
    </row>
    <row r="11" spans="1:26" x14ac:dyDescent="0.25">
      <c r="A11" s="23"/>
      <c r="B11" s="122"/>
      <c r="C11" s="122" t="s">
        <v>637</v>
      </c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23"/>
    </row>
    <row r="12" spans="1:26" x14ac:dyDescent="0.25">
      <c r="A12" s="23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23"/>
    </row>
    <row r="13" spans="1:26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</row>
    <row r="14" spans="1:26" x14ac:dyDescent="0.25">
      <c r="A14" s="23"/>
      <c r="B14" s="23"/>
      <c r="C14" s="23"/>
      <c r="D14" s="23"/>
      <c r="E14" s="23" t="s">
        <v>461</v>
      </c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</row>
    <row r="15" spans="1:26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</row>
    <row r="16" spans="1:26" x14ac:dyDescent="0.25">
      <c r="A16" s="23"/>
      <c r="B16" s="122"/>
      <c r="C16" s="188" t="s">
        <v>462</v>
      </c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</row>
    <row r="17" spans="1:25" x14ac:dyDescent="0.25">
      <c r="A17" s="23"/>
      <c r="B17" s="122" t="s">
        <v>463</v>
      </c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x14ac:dyDescent="0.25">
      <c r="A18" s="23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x14ac:dyDescent="0.25">
      <c r="A19" s="23"/>
      <c r="B19" s="122"/>
      <c r="C19" s="188" t="s">
        <v>464</v>
      </c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</row>
    <row r="20" spans="1:25" x14ac:dyDescent="0.25">
      <c r="A20" s="23"/>
      <c r="B20" s="122" t="s">
        <v>465</v>
      </c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x14ac:dyDescent="0.25">
      <c r="A21" s="23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x14ac:dyDescent="0.25">
      <c r="A22" s="23"/>
      <c r="B22" s="122"/>
      <c r="C22" s="188" t="s">
        <v>580</v>
      </c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</row>
    <row r="23" spans="1:25" x14ac:dyDescent="0.25">
      <c r="A23" s="23"/>
      <c r="B23" s="186" t="s">
        <v>581</v>
      </c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</row>
    <row r="24" spans="1:25" x14ac:dyDescent="0.25">
      <c r="A24" s="23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x14ac:dyDescent="0.25">
      <c r="A25" s="23"/>
      <c r="B25" s="122"/>
      <c r="C25" s="188" t="s">
        <v>466</v>
      </c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</row>
    <row r="26" spans="1:25" x14ac:dyDescent="0.25">
      <c r="A26" s="23"/>
      <c r="B26" s="188" t="s">
        <v>467</v>
      </c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</row>
    <row r="27" spans="1:25" x14ac:dyDescent="0.25">
      <c r="A27" s="23"/>
      <c r="B27" s="122" t="s">
        <v>468</v>
      </c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x14ac:dyDescent="0.25">
      <c r="A28" s="23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x14ac:dyDescent="0.25">
      <c r="A29" s="23"/>
      <c r="B29" s="122"/>
      <c r="C29" s="122"/>
      <c r="D29" s="122"/>
      <c r="E29" s="122" t="s">
        <v>469</v>
      </c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x14ac:dyDescent="0.25">
      <c r="A30" s="23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x14ac:dyDescent="0.25">
      <c r="A31" s="23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x14ac:dyDescent="0.25">
      <c r="A32" s="23"/>
      <c r="B32" s="188" t="s">
        <v>470</v>
      </c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</row>
    <row r="33" spans="1:25" x14ac:dyDescent="0.25">
      <c r="A33" s="23"/>
      <c r="B33" s="122" t="s">
        <v>471</v>
      </c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s="17" customFormat="1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</row>
    <row r="35" spans="1:25" x14ac:dyDescent="0.25">
      <c r="A35" s="23"/>
      <c r="B35" s="23"/>
      <c r="C35" s="23"/>
      <c r="D35" s="23"/>
      <c r="E35" s="23"/>
      <c r="F35" s="23"/>
      <c r="G35" s="23"/>
      <c r="H35" s="23"/>
      <c r="I35" s="25" t="s">
        <v>472</v>
      </c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</row>
    <row r="36" spans="1:25" ht="24" customHeight="1" x14ac:dyDescent="0.25">
      <c r="A36" s="23"/>
      <c r="B36" s="241"/>
      <c r="C36" s="241"/>
      <c r="D36" s="241"/>
      <c r="E36" s="241"/>
      <c r="F36" s="241"/>
      <c r="G36" s="241"/>
      <c r="H36" s="241"/>
      <c r="I36" s="241"/>
      <c r="J36" s="257" t="s">
        <v>115</v>
      </c>
      <c r="K36" s="257"/>
      <c r="L36" s="257"/>
      <c r="M36" s="257"/>
      <c r="N36" s="257" t="s">
        <v>116</v>
      </c>
      <c r="O36" s="257"/>
      <c r="P36" s="257"/>
      <c r="Q36" s="257"/>
      <c r="R36" s="257" t="s">
        <v>117</v>
      </c>
      <c r="S36" s="257"/>
      <c r="T36" s="257"/>
      <c r="U36" s="257"/>
      <c r="V36" s="257" t="s">
        <v>118</v>
      </c>
      <c r="W36" s="257"/>
      <c r="X36" s="257"/>
      <c r="Y36" s="257"/>
    </row>
    <row r="37" spans="1:25" x14ac:dyDescent="0.25">
      <c r="A37" s="23"/>
      <c r="B37" s="268" t="s">
        <v>119</v>
      </c>
      <c r="C37" s="269"/>
      <c r="D37" s="269"/>
      <c r="E37" s="269"/>
      <c r="F37" s="269"/>
      <c r="G37" s="269"/>
      <c r="H37" s="269"/>
      <c r="I37" s="269"/>
      <c r="J37" s="267">
        <f>'II. INFORME INTERVENCIÓN'!J128:M128</f>
        <v>0</v>
      </c>
      <c r="K37" s="267"/>
      <c r="L37" s="267"/>
      <c r="M37" s="267"/>
      <c r="N37" s="267">
        <f>'II. INFORME INTERVENCIÓN'!N128:Q128</f>
        <v>0</v>
      </c>
      <c r="O37" s="267"/>
      <c r="P37" s="267"/>
      <c r="Q37" s="267"/>
      <c r="R37" s="530"/>
      <c r="S37" s="530"/>
      <c r="T37" s="530"/>
      <c r="U37" s="530"/>
      <c r="V37" s="267">
        <f>J37-N37</f>
        <v>0</v>
      </c>
      <c r="W37" s="267"/>
      <c r="X37" s="267"/>
      <c r="Y37" s="267"/>
    </row>
    <row r="38" spans="1:25" x14ac:dyDescent="0.25">
      <c r="A38" s="23"/>
      <c r="B38" s="268" t="s">
        <v>120</v>
      </c>
      <c r="C38" s="269"/>
      <c r="D38" s="269"/>
      <c r="E38" s="269"/>
      <c r="F38" s="269"/>
      <c r="G38" s="269"/>
      <c r="H38" s="269"/>
      <c r="I38" s="269"/>
      <c r="J38" s="267">
        <f>'II. INFORME INTERVENCIÓN'!J129:M129</f>
        <v>0</v>
      </c>
      <c r="K38" s="267"/>
      <c r="L38" s="267"/>
      <c r="M38" s="267"/>
      <c r="N38" s="267">
        <f>'II. INFORME INTERVENCIÓN'!N129:Q129</f>
        <v>0</v>
      </c>
      <c r="O38" s="267"/>
      <c r="P38" s="267"/>
      <c r="Q38" s="267"/>
      <c r="R38" s="530"/>
      <c r="S38" s="530"/>
      <c r="T38" s="530"/>
      <c r="U38" s="530"/>
      <c r="V38" s="267">
        <f t="shared" ref="V38:V41" si="0">J38-N38</f>
        <v>0</v>
      </c>
      <c r="W38" s="267"/>
      <c r="X38" s="267"/>
      <c r="Y38" s="267"/>
    </row>
    <row r="39" spans="1:25" x14ac:dyDescent="0.25">
      <c r="A39" s="23"/>
      <c r="B39" s="270" t="s">
        <v>121</v>
      </c>
      <c r="C39" s="271"/>
      <c r="D39" s="271"/>
      <c r="E39" s="271"/>
      <c r="F39" s="271"/>
      <c r="G39" s="271"/>
      <c r="H39" s="271"/>
      <c r="I39" s="271"/>
      <c r="J39" s="267">
        <f>SUM(J37:M38)</f>
        <v>0</v>
      </c>
      <c r="K39" s="267"/>
      <c r="L39" s="267"/>
      <c r="M39" s="267"/>
      <c r="N39" s="267">
        <f>SUM(N37:Q38)</f>
        <v>0</v>
      </c>
      <c r="O39" s="267"/>
      <c r="P39" s="267"/>
      <c r="Q39" s="267"/>
      <c r="R39" s="530"/>
      <c r="S39" s="530"/>
      <c r="T39" s="530"/>
      <c r="U39" s="530"/>
      <c r="V39" s="267">
        <f t="shared" si="0"/>
        <v>0</v>
      </c>
      <c r="W39" s="267"/>
      <c r="X39" s="267"/>
      <c r="Y39" s="267"/>
    </row>
    <row r="40" spans="1:25" x14ac:dyDescent="0.25">
      <c r="A40" s="23"/>
      <c r="B40" s="270" t="s">
        <v>122</v>
      </c>
      <c r="C40" s="271"/>
      <c r="D40" s="271"/>
      <c r="E40" s="271"/>
      <c r="F40" s="271"/>
      <c r="G40" s="271"/>
      <c r="H40" s="271"/>
      <c r="I40" s="271"/>
      <c r="J40" s="267">
        <f>'II. INFORME INTERVENCIÓN'!J131:M131</f>
        <v>0</v>
      </c>
      <c r="K40" s="267"/>
      <c r="L40" s="267"/>
      <c r="M40" s="267"/>
      <c r="N40" s="267">
        <f>'II. INFORME INTERVENCIÓN'!N131:Q131</f>
        <v>0</v>
      </c>
      <c r="O40" s="267"/>
      <c r="P40" s="267"/>
      <c r="Q40" s="267"/>
      <c r="R40" s="530"/>
      <c r="S40" s="530"/>
      <c r="T40" s="530"/>
      <c r="U40" s="530"/>
      <c r="V40" s="267">
        <f t="shared" si="0"/>
        <v>0</v>
      </c>
      <c r="W40" s="267"/>
      <c r="X40" s="267"/>
      <c r="Y40" s="267"/>
    </row>
    <row r="41" spans="1:25" x14ac:dyDescent="0.25">
      <c r="A41" s="23"/>
      <c r="B41" s="270" t="s">
        <v>123</v>
      </c>
      <c r="C41" s="271"/>
      <c r="D41" s="271"/>
      <c r="E41" s="271"/>
      <c r="F41" s="271"/>
      <c r="G41" s="271"/>
      <c r="H41" s="271"/>
      <c r="I41" s="271"/>
      <c r="J41" s="267">
        <f>'II. INFORME INTERVENCIÓN'!J132:M132</f>
        <v>0</v>
      </c>
      <c r="K41" s="267"/>
      <c r="L41" s="267"/>
      <c r="M41" s="267"/>
      <c r="N41" s="267">
        <f>'II. INFORME INTERVENCIÓN'!N132:Q132</f>
        <v>0</v>
      </c>
      <c r="O41" s="267"/>
      <c r="P41" s="267"/>
      <c r="Q41" s="267"/>
      <c r="R41" s="530"/>
      <c r="S41" s="530"/>
      <c r="T41" s="530"/>
      <c r="U41" s="530"/>
      <c r="V41" s="267">
        <f t="shared" si="0"/>
        <v>0</v>
      </c>
      <c r="W41" s="267"/>
      <c r="X41" s="267"/>
      <c r="Y41" s="267"/>
    </row>
    <row r="42" spans="1:25" x14ac:dyDescent="0.25">
      <c r="A42" s="23"/>
      <c r="B42" s="270" t="s">
        <v>124</v>
      </c>
      <c r="C42" s="271"/>
      <c r="D42" s="271"/>
      <c r="E42" s="271"/>
      <c r="F42" s="271"/>
      <c r="G42" s="271"/>
      <c r="H42" s="271"/>
      <c r="I42" s="271"/>
      <c r="J42" s="267">
        <f>SUM(J39:M41)</f>
        <v>0</v>
      </c>
      <c r="K42" s="267"/>
      <c r="L42" s="267"/>
      <c r="M42" s="267"/>
      <c r="N42" s="267">
        <f>SUM(N39:Q41)</f>
        <v>0</v>
      </c>
      <c r="O42" s="267"/>
      <c r="P42" s="267"/>
      <c r="Q42" s="267"/>
      <c r="R42" s="530"/>
      <c r="S42" s="530"/>
      <c r="T42" s="530"/>
      <c r="U42" s="530"/>
      <c r="V42" s="267">
        <f>J42-N42</f>
        <v>0</v>
      </c>
      <c r="W42" s="267"/>
      <c r="X42" s="267"/>
      <c r="Y42" s="267"/>
    </row>
    <row r="43" spans="1:25" x14ac:dyDescent="0.25">
      <c r="A43" s="23"/>
      <c r="B43" s="227" t="s">
        <v>117</v>
      </c>
      <c r="C43" s="228"/>
      <c r="D43" s="228"/>
      <c r="E43" s="228"/>
      <c r="F43" s="228"/>
      <c r="G43" s="228"/>
      <c r="H43" s="228"/>
      <c r="I43" s="228"/>
      <c r="J43" s="31"/>
      <c r="K43" s="31"/>
      <c r="L43" s="31"/>
      <c r="M43" s="31"/>
      <c r="N43" s="31"/>
      <c r="O43" s="31"/>
      <c r="P43" s="31"/>
      <c r="Q43" s="31"/>
      <c r="R43" s="536"/>
      <c r="S43" s="537"/>
      <c r="T43" s="537"/>
      <c r="U43" s="538"/>
      <c r="V43" s="539"/>
      <c r="W43" s="539"/>
      <c r="X43" s="539"/>
      <c r="Y43" s="540"/>
    </row>
    <row r="44" spans="1:25" x14ac:dyDescent="0.25">
      <c r="A44" s="23"/>
      <c r="B44" s="270" t="s">
        <v>191</v>
      </c>
      <c r="C44" s="271"/>
      <c r="D44" s="271"/>
      <c r="E44" s="271"/>
      <c r="F44" s="271"/>
      <c r="G44" s="271"/>
      <c r="H44" s="271"/>
      <c r="I44" s="271"/>
      <c r="J44" s="271"/>
      <c r="K44" s="271"/>
      <c r="L44" s="271"/>
      <c r="M44" s="271"/>
      <c r="N44" s="271"/>
      <c r="O44" s="271"/>
      <c r="P44" s="271"/>
      <c r="Q44" s="271"/>
      <c r="R44" s="267">
        <f>'II. INFORME INTERVENCIÓN'!R135:U135</f>
        <v>0</v>
      </c>
      <c r="S44" s="267"/>
      <c r="T44" s="267"/>
      <c r="U44" s="267"/>
      <c r="V44" s="531"/>
      <c r="W44" s="531"/>
      <c r="X44" s="531"/>
      <c r="Y44" s="532"/>
    </row>
    <row r="45" spans="1:25" x14ac:dyDescent="0.25">
      <c r="A45" s="23"/>
      <c r="B45" s="270" t="s">
        <v>126</v>
      </c>
      <c r="C45" s="271"/>
      <c r="D45" s="271"/>
      <c r="E45" s="271"/>
      <c r="F45" s="271"/>
      <c r="G45" s="271"/>
      <c r="H45" s="271"/>
      <c r="I45" s="271"/>
      <c r="J45" s="271"/>
      <c r="K45" s="271"/>
      <c r="L45" s="271"/>
      <c r="M45" s="271"/>
      <c r="N45" s="271"/>
      <c r="O45" s="271"/>
      <c r="P45" s="271"/>
      <c r="Q45" s="271"/>
      <c r="R45" s="533">
        <f>'II. INFORME INTERVENCIÓN'!R136:U136</f>
        <v>0</v>
      </c>
      <c r="S45" s="534"/>
      <c r="T45" s="534"/>
      <c r="U45" s="535"/>
      <c r="V45" s="531"/>
      <c r="W45" s="531"/>
      <c r="X45" s="531"/>
      <c r="Y45" s="532"/>
    </row>
    <row r="46" spans="1:25" x14ac:dyDescent="0.25">
      <c r="A46" s="23"/>
      <c r="B46" s="270" t="s">
        <v>125</v>
      </c>
      <c r="C46" s="271"/>
      <c r="D46" s="271"/>
      <c r="E46" s="271"/>
      <c r="F46" s="271"/>
      <c r="G46" s="271"/>
      <c r="H46" s="271"/>
      <c r="I46" s="271"/>
      <c r="J46" s="271"/>
      <c r="K46" s="271"/>
      <c r="L46" s="271"/>
      <c r="M46" s="271"/>
      <c r="N46" s="271"/>
      <c r="O46" s="271"/>
      <c r="P46" s="271"/>
      <c r="Q46" s="271"/>
      <c r="R46" s="533">
        <f>'II. INFORME INTERVENCIÓN'!R137:U137</f>
        <v>0</v>
      </c>
      <c r="S46" s="534"/>
      <c r="T46" s="534"/>
      <c r="U46" s="535"/>
      <c r="V46" s="531"/>
      <c r="W46" s="531"/>
      <c r="X46" s="531"/>
      <c r="Y46" s="532"/>
    </row>
    <row r="47" spans="1:25" x14ac:dyDescent="0.25">
      <c r="A47" s="23"/>
      <c r="B47" s="289" t="s">
        <v>127</v>
      </c>
      <c r="C47" s="290"/>
      <c r="D47" s="290"/>
      <c r="E47" s="290"/>
      <c r="F47" s="290"/>
      <c r="G47" s="290"/>
      <c r="H47" s="290"/>
      <c r="I47" s="290"/>
      <c r="J47" s="290"/>
      <c r="K47" s="290"/>
      <c r="L47" s="290"/>
      <c r="M47" s="290"/>
      <c r="N47" s="290"/>
      <c r="O47" s="290"/>
      <c r="P47" s="290"/>
      <c r="Q47" s="290"/>
      <c r="R47" s="110"/>
      <c r="S47" s="110"/>
      <c r="T47" s="110"/>
      <c r="U47" s="110"/>
      <c r="V47" s="541">
        <f>V42-R44+R45-R46</f>
        <v>0</v>
      </c>
      <c r="W47" s="542"/>
      <c r="X47" s="542"/>
      <c r="Y47" s="543"/>
    </row>
    <row r="48" spans="1:25" s="21" customFormat="1" x14ac:dyDescent="0.25">
      <c r="A48" s="23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11"/>
      <c r="S48" s="111"/>
      <c r="T48" s="111"/>
      <c r="U48" s="111"/>
      <c r="V48" s="112"/>
      <c r="W48" s="112"/>
      <c r="X48" s="112"/>
      <c r="Y48" s="112"/>
    </row>
    <row r="49" spans="1:25" s="21" customFormat="1" x14ac:dyDescent="0.25">
      <c r="A49" s="23"/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1"/>
      <c r="S49" s="111"/>
      <c r="T49" s="111"/>
      <c r="U49" s="111"/>
      <c r="V49" s="117"/>
      <c r="W49" s="117"/>
      <c r="X49" s="117"/>
      <c r="Y49" s="117"/>
    </row>
    <row r="50" spans="1:25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</row>
    <row r="51" spans="1:25" s="21" customFormat="1" x14ac:dyDescent="0.25">
      <c r="A51" s="31"/>
      <c r="B51" s="544" t="s">
        <v>133</v>
      </c>
      <c r="C51" s="544"/>
      <c r="D51" s="544"/>
      <c r="E51" s="544"/>
      <c r="F51" s="544"/>
      <c r="G51" s="544"/>
      <c r="H51" s="544"/>
      <c r="I51" s="544"/>
      <c r="J51" s="544"/>
      <c r="K51" s="544"/>
      <c r="L51" s="544"/>
      <c r="M51" s="544"/>
      <c r="N51" s="544"/>
      <c r="O51" s="544"/>
      <c r="P51" s="544"/>
      <c r="Q51" s="544"/>
      <c r="R51" s="544"/>
      <c r="S51" s="544"/>
      <c r="T51" s="544"/>
      <c r="U51" s="544"/>
      <c r="V51" s="285">
        <f>'II. INFORME INTERVENCIÓN'!V146:Y146</f>
        <v>0</v>
      </c>
      <c r="W51" s="286"/>
      <c r="X51" s="286"/>
      <c r="Y51" s="286"/>
    </row>
    <row r="52" spans="1:25" s="21" customFormat="1" x14ac:dyDescent="0.25">
      <c r="A52" s="31"/>
      <c r="B52" s="544" t="s">
        <v>134</v>
      </c>
      <c r="C52" s="544"/>
      <c r="D52" s="544"/>
      <c r="E52" s="544"/>
      <c r="F52" s="544"/>
      <c r="G52" s="544"/>
      <c r="H52" s="544"/>
      <c r="I52" s="544"/>
      <c r="J52" s="544"/>
      <c r="K52" s="544"/>
      <c r="L52" s="544"/>
      <c r="M52" s="544"/>
      <c r="N52" s="544"/>
      <c r="O52" s="544"/>
      <c r="P52" s="544"/>
      <c r="Q52" s="544"/>
      <c r="R52" s="544"/>
      <c r="S52" s="544"/>
      <c r="T52" s="544"/>
      <c r="U52" s="544"/>
      <c r="V52" s="288">
        <f>'II. INFORME INTERVENCIÓN'!V147:Y147</f>
        <v>0</v>
      </c>
      <c r="W52" s="288"/>
      <c r="X52" s="288"/>
      <c r="Y52" s="288"/>
    </row>
    <row r="53" spans="1:25" s="21" customFormat="1" x14ac:dyDescent="0.25">
      <c r="A53" s="31"/>
      <c r="B53" s="544" t="s">
        <v>135</v>
      </c>
      <c r="C53" s="544"/>
      <c r="D53" s="544"/>
      <c r="E53" s="544"/>
      <c r="F53" s="544"/>
      <c r="G53" s="544"/>
      <c r="H53" s="544"/>
      <c r="I53" s="544"/>
      <c r="J53" s="544"/>
      <c r="K53" s="544"/>
      <c r="L53" s="544"/>
      <c r="M53" s="544"/>
      <c r="N53" s="544"/>
      <c r="O53" s="544"/>
      <c r="P53" s="544"/>
      <c r="Q53" s="544"/>
      <c r="R53" s="544"/>
      <c r="S53" s="544"/>
      <c r="T53" s="544"/>
      <c r="U53" s="544"/>
      <c r="V53" s="288">
        <f>'II. INFORME INTERVENCIÓN'!V148:Y148</f>
        <v>0</v>
      </c>
      <c r="W53" s="288"/>
      <c r="X53" s="288"/>
      <c r="Y53" s="288"/>
    </row>
    <row r="54" spans="1:25" s="21" customFormat="1" x14ac:dyDescent="0.25">
      <c r="A54" s="31"/>
      <c r="B54" s="241" t="s">
        <v>136</v>
      </c>
      <c r="C54" s="241"/>
      <c r="D54" s="241"/>
      <c r="E54" s="241"/>
      <c r="F54" s="241"/>
      <c r="G54" s="241"/>
      <c r="H54" s="241"/>
      <c r="I54" s="241"/>
      <c r="J54" s="241"/>
      <c r="K54" s="241"/>
      <c r="L54" s="241"/>
      <c r="M54" s="241"/>
      <c r="N54" s="241"/>
      <c r="O54" s="241"/>
      <c r="P54" s="241"/>
      <c r="Q54" s="241"/>
      <c r="R54" s="241"/>
      <c r="S54" s="241"/>
      <c r="T54" s="241"/>
      <c r="U54" s="241"/>
      <c r="V54" s="288">
        <f>'II. INFORME INTERVENCIÓN'!V149:Y149</f>
        <v>0</v>
      </c>
      <c r="W54" s="288"/>
      <c r="X54" s="288"/>
      <c r="Y54" s="288"/>
    </row>
    <row r="55" spans="1:25" s="21" customFormat="1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</row>
    <row r="56" spans="1:25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</row>
    <row r="57" spans="1:25" x14ac:dyDescent="0.25">
      <c r="A57" s="23"/>
      <c r="B57" s="23"/>
      <c r="C57" s="23"/>
      <c r="D57" s="23"/>
      <c r="E57" s="23"/>
      <c r="F57" s="23"/>
      <c r="G57" s="23"/>
      <c r="H57" s="23"/>
      <c r="I57" s="25" t="s">
        <v>473</v>
      </c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</row>
    <row r="58" spans="1:25" x14ac:dyDescent="0.25">
      <c r="A58" s="23"/>
      <c r="B58" s="246" t="s">
        <v>193</v>
      </c>
      <c r="C58" s="246"/>
      <c r="D58" s="246"/>
      <c r="E58" s="246"/>
      <c r="F58" s="246"/>
      <c r="G58" s="246"/>
      <c r="H58" s="246"/>
      <c r="I58" s="246"/>
      <c r="J58" s="246"/>
      <c r="K58" s="246"/>
      <c r="L58" s="246"/>
      <c r="M58" s="246"/>
      <c r="N58" s="247" t="s">
        <v>194</v>
      </c>
      <c r="O58" s="247"/>
      <c r="P58" s="247"/>
      <c r="Q58" s="247"/>
      <c r="R58" s="247"/>
      <c r="S58" s="247"/>
      <c r="T58" s="247" t="s">
        <v>194</v>
      </c>
      <c r="U58" s="247"/>
      <c r="V58" s="247"/>
      <c r="W58" s="247"/>
      <c r="X58" s="247"/>
      <c r="Y58" s="247"/>
    </row>
    <row r="59" spans="1:25" x14ac:dyDescent="0.25">
      <c r="A59" s="23"/>
      <c r="B59" s="246"/>
      <c r="C59" s="246"/>
      <c r="D59" s="246"/>
      <c r="E59" s="246"/>
      <c r="F59" s="246"/>
      <c r="G59" s="246"/>
      <c r="H59" s="246"/>
      <c r="I59" s="246"/>
      <c r="J59" s="246"/>
      <c r="K59" s="246"/>
      <c r="L59" s="246"/>
      <c r="M59" s="246"/>
      <c r="N59" s="248" t="s">
        <v>195</v>
      </c>
      <c r="O59" s="248"/>
      <c r="P59" s="248"/>
      <c r="Q59" s="248"/>
      <c r="R59" s="248"/>
      <c r="S59" s="248"/>
      <c r="T59" s="248" t="s">
        <v>196</v>
      </c>
      <c r="U59" s="248"/>
      <c r="V59" s="248"/>
      <c r="W59" s="248"/>
      <c r="X59" s="248"/>
      <c r="Y59" s="248"/>
    </row>
    <row r="60" spans="1:25" x14ac:dyDescent="0.25">
      <c r="A60" s="23"/>
      <c r="B60" s="545" t="s">
        <v>197</v>
      </c>
      <c r="C60" s="545"/>
      <c r="D60" s="545"/>
      <c r="E60" s="545"/>
      <c r="F60" s="545"/>
      <c r="G60" s="545"/>
      <c r="H60" s="545"/>
      <c r="I60" s="545"/>
      <c r="J60" s="545"/>
      <c r="K60" s="545"/>
      <c r="L60" s="545"/>
      <c r="M60" s="545"/>
      <c r="N60" s="546"/>
      <c r="O60" s="547"/>
      <c r="P60" s="548"/>
      <c r="Q60" s="549">
        <f>'II. INFORME INTERVENCIÓN'!Q205:S205</f>
        <v>0</v>
      </c>
      <c r="R60" s="550"/>
      <c r="S60" s="551"/>
      <c r="T60" s="546"/>
      <c r="U60" s="547"/>
      <c r="V60" s="548"/>
      <c r="W60" s="549">
        <f>'II. INFORME INTERVENCIÓN'!W205:Y205</f>
        <v>0</v>
      </c>
      <c r="X60" s="550"/>
      <c r="Y60" s="551"/>
    </row>
    <row r="61" spans="1:25" x14ac:dyDescent="0.25">
      <c r="A61" s="23"/>
      <c r="B61" s="205" t="s">
        <v>198</v>
      </c>
      <c r="C61" s="206"/>
      <c r="D61" s="206"/>
      <c r="E61" s="206"/>
      <c r="F61" s="206"/>
      <c r="G61" s="206"/>
      <c r="H61" s="206"/>
      <c r="I61" s="206"/>
      <c r="J61" s="206"/>
      <c r="K61" s="206"/>
      <c r="L61" s="206"/>
      <c r="M61" s="207"/>
      <c r="N61" s="546"/>
      <c r="O61" s="547"/>
      <c r="P61" s="548"/>
      <c r="Q61" s="549">
        <f>'II. INFORME INTERVENCIÓN'!Q206:S206</f>
        <v>0</v>
      </c>
      <c r="R61" s="550"/>
      <c r="S61" s="551"/>
      <c r="T61" s="546"/>
      <c r="U61" s="547"/>
      <c r="V61" s="548"/>
      <c r="W61" s="549">
        <f>'II. INFORME INTERVENCIÓN'!W206:Y206</f>
        <v>0</v>
      </c>
      <c r="X61" s="550"/>
      <c r="Y61" s="551"/>
    </row>
    <row r="62" spans="1:25" x14ac:dyDescent="0.25">
      <c r="A62" s="23"/>
      <c r="B62" s="126"/>
      <c r="C62" s="206" t="s">
        <v>199</v>
      </c>
      <c r="D62" s="206"/>
      <c r="E62" s="206"/>
      <c r="F62" s="206"/>
      <c r="G62" s="206"/>
      <c r="H62" s="206"/>
      <c r="I62" s="206"/>
      <c r="J62" s="206"/>
      <c r="K62" s="206"/>
      <c r="L62" s="206"/>
      <c r="M62" s="207"/>
      <c r="N62" s="546">
        <f>'II. INFORME INTERVENCIÓN'!N207:P207</f>
        <v>0</v>
      </c>
      <c r="O62" s="547"/>
      <c r="P62" s="548"/>
      <c r="Q62" s="549"/>
      <c r="R62" s="550"/>
      <c r="S62" s="551"/>
      <c r="T62" s="546">
        <f>'II. INFORME INTERVENCIÓN'!T207:V207</f>
        <v>0</v>
      </c>
      <c r="U62" s="547"/>
      <c r="V62" s="548"/>
      <c r="W62" s="549"/>
      <c r="X62" s="550"/>
      <c r="Y62" s="551"/>
    </row>
    <row r="63" spans="1:25" x14ac:dyDescent="0.25">
      <c r="A63" s="23"/>
      <c r="B63" s="126"/>
      <c r="C63" s="206" t="s">
        <v>200</v>
      </c>
      <c r="D63" s="206"/>
      <c r="E63" s="206"/>
      <c r="F63" s="206"/>
      <c r="G63" s="206"/>
      <c r="H63" s="206"/>
      <c r="I63" s="206"/>
      <c r="J63" s="206"/>
      <c r="K63" s="206"/>
      <c r="L63" s="206"/>
      <c r="M63" s="207"/>
      <c r="N63" s="546">
        <f>'II. INFORME INTERVENCIÓN'!N208:P208</f>
        <v>0</v>
      </c>
      <c r="O63" s="547"/>
      <c r="P63" s="548"/>
      <c r="Q63" s="549"/>
      <c r="R63" s="550"/>
      <c r="S63" s="551"/>
      <c r="T63" s="546">
        <f>'II. INFORME INTERVENCIÓN'!T208:V208</f>
        <v>0</v>
      </c>
      <c r="U63" s="547"/>
      <c r="V63" s="548"/>
      <c r="W63" s="549"/>
      <c r="X63" s="550"/>
      <c r="Y63" s="551"/>
    </row>
    <row r="64" spans="1:25" x14ac:dyDescent="0.25">
      <c r="A64" s="23"/>
      <c r="B64" s="126"/>
      <c r="C64" s="206" t="s">
        <v>202</v>
      </c>
      <c r="D64" s="206"/>
      <c r="E64" s="206"/>
      <c r="F64" s="206"/>
      <c r="G64" s="206"/>
      <c r="H64" s="206"/>
      <c r="I64" s="206"/>
      <c r="J64" s="206"/>
      <c r="K64" s="206"/>
      <c r="L64" s="206"/>
      <c r="M64" s="207"/>
      <c r="N64" s="546">
        <f>'II. INFORME INTERVENCIÓN'!N209:P209</f>
        <v>0</v>
      </c>
      <c r="O64" s="547"/>
      <c r="P64" s="548"/>
      <c r="Q64" s="549"/>
      <c r="R64" s="550"/>
      <c r="S64" s="551"/>
      <c r="T64" s="546">
        <f>'II. INFORME INTERVENCIÓN'!T209:V209</f>
        <v>0</v>
      </c>
      <c r="U64" s="547"/>
      <c r="V64" s="548"/>
      <c r="W64" s="549"/>
      <c r="X64" s="550"/>
      <c r="Y64" s="551"/>
    </row>
    <row r="65" spans="1:25" x14ac:dyDescent="0.25">
      <c r="A65" s="23"/>
      <c r="B65" s="126"/>
      <c r="C65" s="206" t="s">
        <v>201</v>
      </c>
      <c r="D65" s="206"/>
      <c r="E65" s="206"/>
      <c r="F65" s="206"/>
      <c r="G65" s="206"/>
      <c r="H65" s="206"/>
      <c r="I65" s="206"/>
      <c r="J65" s="206"/>
      <c r="K65" s="206"/>
      <c r="L65" s="206"/>
      <c r="M65" s="207"/>
      <c r="N65" s="546">
        <f>'II. INFORME INTERVENCIÓN'!N210:P210</f>
        <v>0</v>
      </c>
      <c r="O65" s="547"/>
      <c r="P65" s="548"/>
      <c r="Q65" s="549"/>
      <c r="R65" s="550"/>
      <c r="S65" s="551"/>
      <c r="T65" s="546">
        <f>'II. INFORME INTERVENCIÓN'!T210:V210</f>
        <v>0</v>
      </c>
      <c r="U65" s="547"/>
      <c r="V65" s="548"/>
      <c r="W65" s="549"/>
      <c r="X65" s="550"/>
      <c r="Y65" s="551"/>
    </row>
    <row r="66" spans="1:25" x14ac:dyDescent="0.25">
      <c r="A66" s="23"/>
      <c r="B66" s="205" t="s">
        <v>203</v>
      </c>
      <c r="C66" s="206"/>
      <c r="D66" s="206"/>
      <c r="E66" s="206"/>
      <c r="F66" s="206"/>
      <c r="G66" s="206"/>
      <c r="H66" s="206"/>
      <c r="I66" s="206"/>
      <c r="J66" s="206"/>
      <c r="K66" s="206"/>
      <c r="L66" s="206"/>
      <c r="M66" s="207"/>
      <c r="N66" s="546"/>
      <c r="O66" s="547"/>
      <c r="P66" s="548"/>
      <c r="Q66" s="549">
        <f>'II. INFORME INTERVENCIÓN'!Q211:S211</f>
        <v>0</v>
      </c>
      <c r="R66" s="550"/>
      <c r="S66" s="551"/>
      <c r="T66" s="546"/>
      <c r="U66" s="547"/>
      <c r="V66" s="548"/>
      <c r="W66" s="549">
        <f>'II. INFORME INTERVENCIÓN'!W211:Y211</f>
        <v>0</v>
      </c>
      <c r="X66" s="550"/>
      <c r="Y66" s="551"/>
    </row>
    <row r="67" spans="1:25" x14ac:dyDescent="0.25">
      <c r="A67" s="23"/>
      <c r="B67" s="126"/>
      <c r="C67" s="206" t="s">
        <v>199</v>
      </c>
      <c r="D67" s="206"/>
      <c r="E67" s="206"/>
      <c r="F67" s="206"/>
      <c r="G67" s="206"/>
      <c r="H67" s="206"/>
      <c r="I67" s="206"/>
      <c r="J67" s="206"/>
      <c r="K67" s="206"/>
      <c r="L67" s="206"/>
      <c r="M67" s="207"/>
      <c r="N67" s="546">
        <f>'II. INFORME INTERVENCIÓN'!N212:P212</f>
        <v>0</v>
      </c>
      <c r="O67" s="547"/>
      <c r="P67" s="548"/>
      <c r="Q67" s="549"/>
      <c r="R67" s="550"/>
      <c r="S67" s="551"/>
      <c r="T67" s="546">
        <f>'II. INFORME INTERVENCIÓN'!T212:V212</f>
        <v>0</v>
      </c>
      <c r="U67" s="547"/>
      <c r="V67" s="548"/>
      <c r="W67" s="549"/>
      <c r="X67" s="550"/>
      <c r="Y67" s="551"/>
    </row>
    <row r="68" spans="1:25" x14ac:dyDescent="0.25">
      <c r="A68" s="23"/>
      <c r="B68" s="126"/>
      <c r="C68" s="206" t="s">
        <v>200</v>
      </c>
      <c r="D68" s="206"/>
      <c r="E68" s="206"/>
      <c r="F68" s="206"/>
      <c r="G68" s="206"/>
      <c r="H68" s="206"/>
      <c r="I68" s="206"/>
      <c r="J68" s="206"/>
      <c r="K68" s="206"/>
      <c r="L68" s="206"/>
      <c r="M68" s="207"/>
      <c r="N68" s="546">
        <f>'II. INFORME INTERVENCIÓN'!N213:P213</f>
        <v>0</v>
      </c>
      <c r="O68" s="547"/>
      <c r="P68" s="548"/>
      <c r="Q68" s="549"/>
      <c r="R68" s="550"/>
      <c r="S68" s="551"/>
      <c r="T68" s="546">
        <f>'II. INFORME INTERVENCIÓN'!T213:V213</f>
        <v>0</v>
      </c>
      <c r="U68" s="547"/>
      <c r="V68" s="548"/>
      <c r="W68" s="549"/>
      <c r="X68" s="550"/>
      <c r="Y68" s="551"/>
    </row>
    <row r="69" spans="1:25" x14ac:dyDescent="0.25">
      <c r="A69" s="23"/>
      <c r="B69" s="126"/>
      <c r="C69" s="206" t="s">
        <v>202</v>
      </c>
      <c r="D69" s="206"/>
      <c r="E69" s="206"/>
      <c r="F69" s="206"/>
      <c r="G69" s="206"/>
      <c r="H69" s="206"/>
      <c r="I69" s="206"/>
      <c r="J69" s="206"/>
      <c r="K69" s="206"/>
      <c r="L69" s="206"/>
      <c r="M69" s="207"/>
      <c r="N69" s="546">
        <f>'II. INFORME INTERVENCIÓN'!N214:P214</f>
        <v>0</v>
      </c>
      <c r="O69" s="547"/>
      <c r="P69" s="548"/>
      <c r="Q69" s="549"/>
      <c r="R69" s="550"/>
      <c r="S69" s="551"/>
      <c r="T69" s="546">
        <f>'II. INFORME INTERVENCIÓN'!T214:V214</f>
        <v>0</v>
      </c>
      <c r="U69" s="547"/>
      <c r="V69" s="548"/>
      <c r="W69" s="549"/>
      <c r="X69" s="550"/>
      <c r="Y69" s="551"/>
    </row>
    <row r="70" spans="1:25" x14ac:dyDescent="0.25">
      <c r="A70" s="23"/>
      <c r="B70" s="126"/>
      <c r="C70" s="206" t="s">
        <v>204</v>
      </c>
      <c r="D70" s="206"/>
      <c r="E70" s="206"/>
      <c r="F70" s="206"/>
      <c r="G70" s="206"/>
      <c r="H70" s="206"/>
      <c r="I70" s="206"/>
      <c r="J70" s="206"/>
      <c r="K70" s="206"/>
      <c r="L70" s="206"/>
      <c r="M70" s="207"/>
      <c r="N70" s="546">
        <f>'II. INFORME INTERVENCIÓN'!N215:P215</f>
        <v>0</v>
      </c>
      <c r="O70" s="547"/>
      <c r="P70" s="548"/>
      <c r="Q70" s="549"/>
      <c r="R70" s="550"/>
      <c r="S70" s="551"/>
      <c r="T70" s="546">
        <f>'II. INFORME INTERVENCIÓN'!T215:V215</f>
        <v>0</v>
      </c>
      <c r="U70" s="547"/>
      <c r="V70" s="548"/>
      <c r="W70" s="549"/>
      <c r="X70" s="550"/>
      <c r="Y70" s="551"/>
    </row>
    <row r="71" spans="1:25" x14ac:dyDescent="0.25">
      <c r="A71" s="23"/>
      <c r="B71" s="128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30"/>
      <c r="N71" s="546"/>
      <c r="O71" s="547"/>
      <c r="P71" s="548"/>
      <c r="Q71" s="549"/>
      <c r="R71" s="550"/>
      <c r="S71" s="551"/>
      <c r="T71" s="546"/>
      <c r="U71" s="547"/>
      <c r="V71" s="548"/>
      <c r="W71" s="549"/>
      <c r="X71" s="550"/>
      <c r="Y71" s="551"/>
    </row>
    <row r="72" spans="1:25" x14ac:dyDescent="0.25">
      <c r="A72" s="23"/>
      <c r="B72" s="233" t="s">
        <v>205</v>
      </c>
      <c r="C72" s="233"/>
      <c r="D72" s="233"/>
      <c r="E72" s="233"/>
      <c r="F72" s="233"/>
      <c r="G72" s="233"/>
      <c r="H72" s="233"/>
      <c r="I72" s="233"/>
      <c r="J72" s="233"/>
      <c r="K72" s="233"/>
      <c r="L72" s="233"/>
      <c r="M72" s="233"/>
      <c r="N72" s="233"/>
      <c r="O72" s="233"/>
      <c r="P72" s="233"/>
      <c r="Q72" s="553">
        <f>'II. INFORME INTERVENCIÓN'!Q217:S217</f>
        <v>0</v>
      </c>
      <c r="R72" s="553"/>
      <c r="S72" s="553"/>
      <c r="T72" s="553"/>
      <c r="U72" s="553"/>
      <c r="V72" s="553"/>
      <c r="W72" s="553">
        <f>'II. INFORME INTERVENCIÓN'!W217:Y217</f>
        <v>0</v>
      </c>
      <c r="X72" s="553"/>
      <c r="Y72" s="553"/>
    </row>
    <row r="73" spans="1:25" x14ac:dyDescent="0.25">
      <c r="A73" s="23"/>
      <c r="B73" s="545" t="s">
        <v>206</v>
      </c>
      <c r="C73" s="545"/>
      <c r="D73" s="545"/>
      <c r="E73" s="545"/>
      <c r="F73" s="545"/>
      <c r="G73" s="545"/>
      <c r="H73" s="545"/>
      <c r="I73" s="545"/>
      <c r="J73" s="545"/>
      <c r="K73" s="545"/>
      <c r="L73" s="545"/>
      <c r="M73" s="545"/>
      <c r="N73" s="545"/>
      <c r="O73" s="545"/>
      <c r="P73" s="545"/>
      <c r="Q73" s="554">
        <f>'II. INFORME INTERVENCIÓN'!Q218:S218</f>
        <v>0</v>
      </c>
      <c r="R73" s="554"/>
      <c r="S73" s="554"/>
      <c r="T73" s="554"/>
      <c r="U73" s="554"/>
      <c r="V73" s="554"/>
      <c r="W73" s="554">
        <f>'II. INFORME INTERVENCIÓN'!W218:Y218</f>
        <v>0</v>
      </c>
      <c r="X73" s="554"/>
      <c r="Y73" s="554"/>
    </row>
    <row r="74" spans="1:25" x14ac:dyDescent="0.25">
      <c r="A74" s="23"/>
      <c r="B74" s="265" t="s">
        <v>207</v>
      </c>
      <c r="C74" s="265"/>
      <c r="D74" s="265"/>
      <c r="E74" s="265"/>
      <c r="F74" s="265"/>
      <c r="G74" s="265"/>
      <c r="H74" s="265"/>
      <c r="I74" s="265"/>
      <c r="J74" s="265"/>
      <c r="K74" s="265"/>
      <c r="L74" s="265"/>
      <c r="M74" s="265"/>
      <c r="N74" s="265"/>
      <c r="O74" s="265"/>
      <c r="P74" s="265"/>
      <c r="Q74" s="552">
        <f>'II. INFORME INTERVENCIÓN'!Q219:S219</f>
        <v>0</v>
      </c>
      <c r="R74" s="552"/>
      <c r="S74" s="552"/>
      <c r="T74" s="552"/>
      <c r="U74" s="552"/>
      <c r="V74" s="552"/>
      <c r="W74" s="552">
        <f>'II. INFORME INTERVENCIÓN'!W219:Y219</f>
        <v>0</v>
      </c>
      <c r="X74" s="552"/>
      <c r="Y74" s="552"/>
    </row>
    <row r="75" spans="1:25" x14ac:dyDescent="0.25">
      <c r="A75" s="23"/>
      <c r="B75" s="233" t="s">
        <v>208</v>
      </c>
      <c r="C75" s="233"/>
      <c r="D75" s="233"/>
      <c r="E75" s="233"/>
      <c r="F75" s="233"/>
      <c r="G75" s="233"/>
      <c r="H75" s="233"/>
      <c r="I75" s="233"/>
      <c r="J75" s="233"/>
      <c r="K75" s="233"/>
      <c r="L75" s="233"/>
      <c r="M75" s="233"/>
      <c r="N75" s="233"/>
      <c r="O75" s="233"/>
      <c r="P75" s="233"/>
      <c r="Q75" s="553">
        <f>'II. INFORME INTERVENCIÓN'!Q220:S220</f>
        <v>0</v>
      </c>
      <c r="R75" s="553"/>
      <c r="S75" s="553"/>
      <c r="T75" s="553"/>
      <c r="U75" s="553"/>
      <c r="V75" s="553"/>
      <c r="W75" s="553">
        <f>'II. INFORME INTERVENCIÓN'!W220:Y220</f>
        <v>0</v>
      </c>
      <c r="X75" s="553"/>
      <c r="Y75" s="553"/>
    </row>
    <row r="76" spans="1:25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</row>
    <row r="77" spans="1:25" x14ac:dyDescent="0.25">
      <c r="A77" s="23"/>
      <c r="B77" s="188" t="s">
        <v>638</v>
      </c>
      <c r="C77" s="188"/>
      <c r="D77" s="188"/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  <c r="R77" s="188"/>
      <c r="S77" s="188"/>
      <c r="T77" s="188"/>
      <c r="U77" s="188"/>
      <c r="V77" s="188"/>
      <c r="W77" s="188"/>
      <c r="X77" s="188"/>
      <c r="Y77" s="188"/>
    </row>
    <row r="78" spans="1:25" x14ac:dyDescent="0.25">
      <c r="A78" s="23"/>
      <c r="B78" s="188" t="s">
        <v>639</v>
      </c>
      <c r="C78" s="188"/>
      <c r="D78" s="188"/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8"/>
    </row>
    <row r="79" spans="1:25" x14ac:dyDescent="0.25">
      <c r="A79" s="23"/>
      <c r="B79" s="122" t="s">
        <v>640</v>
      </c>
      <c r="C79" s="122"/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</row>
    <row r="80" spans="1:25" x14ac:dyDescent="0.25">
      <c r="A80" s="23"/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</row>
    <row r="81" spans="1:27" x14ac:dyDescent="0.25">
      <c r="A81" s="23"/>
      <c r="B81" s="188" t="s">
        <v>449</v>
      </c>
      <c r="C81" s="188"/>
      <c r="D81" s="188"/>
      <c r="E81" s="188"/>
      <c r="F81" s="188"/>
      <c r="G81" s="188"/>
      <c r="H81" s="188"/>
      <c r="I81" s="188"/>
      <c r="J81" s="188"/>
      <c r="K81" s="188"/>
      <c r="L81" s="188"/>
      <c r="M81" s="188"/>
      <c r="N81" s="188"/>
      <c r="O81" s="188"/>
      <c r="P81" s="188"/>
      <c r="Q81" s="188"/>
      <c r="R81" s="188"/>
      <c r="S81" s="188"/>
      <c r="T81" s="188"/>
      <c r="U81" s="188"/>
      <c r="V81" s="188"/>
      <c r="W81" s="188"/>
      <c r="X81" s="188"/>
      <c r="Y81" s="188"/>
    </row>
    <row r="82" spans="1:27" x14ac:dyDescent="0.25">
      <c r="A82" s="23"/>
      <c r="B82" s="188" t="s">
        <v>474</v>
      </c>
      <c r="C82" s="188"/>
      <c r="D82" s="188"/>
      <c r="E82" s="188"/>
      <c r="F82" s="188"/>
      <c r="G82" s="188"/>
      <c r="H82" s="188"/>
      <c r="I82" s="188"/>
      <c r="J82" s="188"/>
      <c r="K82" s="188"/>
      <c r="L82" s="188"/>
      <c r="M82" s="188"/>
      <c r="N82" s="188"/>
      <c r="O82" s="188"/>
      <c r="P82" s="188"/>
      <c r="Q82" s="188"/>
      <c r="R82" s="188"/>
      <c r="S82" s="188"/>
      <c r="T82" s="188"/>
      <c r="U82" s="188"/>
      <c r="V82" s="188"/>
      <c r="W82" s="188"/>
      <c r="X82" s="188"/>
      <c r="Y82" s="188"/>
    </row>
    <row r="83" spans="1:27" x14ac:dyDescent="0.25">
      <c r="A83" s="23"/>
      <c r="B83" s="188" t="s">
        <v>475</v>
      </c>
      <c r="C83" s="188"/>
      <c r="D83" s="188"/>
      <c r="E83" s="188"/>
      <c r="F83" s="188"/>
      <c r="G83" s="188"/>
      <c r="H83" s="188"/>
      <c r="I83" s="188"/>
      <c r="J83" s="188"/>
      <c r="K83" s="188"/>
      <c r="L83" s="188"/>
      <c r="M83" s="188"/>
      <c r="N83" s="188"/>
      <c r="O83" s="188"/>
      <c r="P83" s="188"/>
      <c r="Q83" s="188"/>
      <c r="R83" s="188"/>
      <c r="S83" s="188"/>
      <c r="T83" s="188"/>
      <c r="U83" s="188"/>
      <c r="V83" s="188"/>
      <c r="W83" s="188"/>
      <c r="X83" s="188"/>
      <c r="Y83" s="188"/>
    </row>
    <row r="84" spans="1:27" x14ac:dyDescent="0.25">
      <c r="A84" s="23"/>
      <c r="B84" s="122" t="s">
        <v>451</v>
      </c>
      <c r="C84" s="122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</row>
    <row r="85" spans="1:27" x14ac:dyDescent="0.25">
      <c r="A85" s="23"/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</row>
    <row r="86" spans="1:27" x14ac:dyDescent="0.25">
      <c r="A86" s="23"/>
      <c r="B86" s="160" t="s">
        <v>476</v>
      </c>
      <c r="C86" s="160"/>
      <c r="D86" s="160"/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0"/>
      <c r="Q86" s="160"/>
      <c r="R86" s="160"/>
      <c r="S86" s="160"/>
      <c r="T86" s="160"/>
      <c r="U86" s="160"/>
      <c r="V86" s="160"/>
      <c r="W86" s="160"/>
      <c r="X86" s="160"/>
      <c r="Y86" s="160"/>
    </row>
    <row r="87" spans="1:27" x14ac:dyDescent="0.25">
      <c r="A87" s="23"/>
      <c r="B87" s="188" t="s">
        <v>452</v>
      </c>
      <c r="C87" s="188"/>
      <c r="D87" s="188"/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  <c r="R87" s="188"/>
      <c r="S87" s="188"/>
      <c r="T87" s="188"/>
      <c r="U87" s="188"/>
      <c r="V87" s="188"/>
      <c r="W87" s="188"/>
      <c r="X87" s="188"/>
      <c r="Y87" s="188"/>
    </row>
    <row r="88" spans="1:27" x14ac:dyDescent="0.25">
      <c r="A88" s="23"/>
      <c r="B88" s="122" t="s">
        <v>453</v>
      </c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</row>
    <row r="89" spans="1:27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</row>
    <row r="90" spans="1:27" x14ac:dyDescent="0.25">
      <c r="A90" s="23"/>
      <c r="B90" s="529" t="s">
        <v>477</v>
      </c>
      <c r="C90" s="529"/>
      <c r="D90" s="529"/>
      <c r="E90" s="529"/>
      <c r="F90" s="529"/>
      <c r="G90" s="529"/>
      <c r="H90" s="529"/>
      <c r="I90" s="529"/>
      <c r="J90" s="529"/>
      <c r="K90" s="529"/>
      <c r="L90" s="529"/>
      <c r="M90" s="529"/>
      <c r="N90" s="529"/>
      <c r="O90" s="529"/>
      <c r="P90" s="529"/>
      <c r="Q90" s="529"/>
      <c r="R90" s="529"/>
      <c r="S90" s="529"/>
      <c r="T90" s="529"/>
      <c r="U90" s="529"/>
      <c r="V90" s="529"/>
      <c r="W90" s="529"/>
      <c r="X90" s="529"/>
      <c r="Y90" s="529"/>
      <c r="Z90" s="123"/>
      <c r="AA90" s="123"/>
    </row>
    <row r="91" spans="1:27" x14ac:dyDescent="0.25">
      <c r="A91" s="23"/>
      <c r="B91" s="529" t="s">
        <v>478</v>
      </c>
      <c r="C91" s="529"/>
      <c r="D91" s="529"/>
      <c r="E91" s="529"/>
      <c r="F91" s="529"/>
      <c r="G91" s="529"/>
      <c r="H91" s="529"/>
      <c r="I91" s="529"/>
      <c r="J91" s="529"/>
      <c r="K91" s="529"/>
      <c r="L91" s="529"/>
      <c r="M91" s="529"/>
      <c r="N91" s="529"/>
      <c r="O91" s="529"/>
      <c r="P91" s="529"/>
      <c r="Q91" s="529"/>
      <c r="R91" s="529"/>
      <c r="S91" s="529"/>
      <c r="T91" s="529"/>
      <c r="U91" s="529"/>
      <c r="V91" s="529"/>
      <c r="W91" s="529"/>
      <c r="X91" s="529"/>
      <c r="Y91" s="529"/>
      <c r="Z91" s="123"/>
      <c r="AA91" s="123"/>
    </row>
    <row r="92" spans="1:27" x14ac:dyDescent="0.25">
      <c r="A92" s="23"/>
      <c r="B92" s="529" t="s">
        <v>479</v>
      </c>
      <c r="C92" s="529"/>
      <c r="D92" s="529"/>
      <c r="E92" s="529"/>
      <c r="F92" s="529"/>
      <c r="G92" s="529"/>
      <c r="H92" s="529"/>
      <c r="I92" s="529"/>
      <c r="J92" s="529"/>
      <c r="K92" s="529"/>
      <c r="L92" s="529"/>
      <c r="M92" s="529"/>
      <c r="N92" s="529"/>
      <c r="O92" s="529"/>
      <c r="P92" s="529"/>
      <c r="Q92" s="529"/>
      <c r="R92" s="529"/>
      <c r="S92" s="529"/>
      <c r="T92" s="529"/>
      <c r="U92" s="529"/>
      <c r="V92" s="529"/>
      <c r="W92" s="529"/>
      <c r="X92" s="529"/>
      <c r="Y92" s="529"/>
      <c r="Z92" s="123"/>
      <c r="AA92" s="123"/>
    </row>
    <row r="93" spans="1:27" x14ac:dyDescent="0.25">
      <c r="A93" s="23"/>
      <c r="B93" s="132"/>
      <c r="C93" s="122"/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3"/>
      <c r="AA93" s="123"/>
    </row>
    <row r="94" spans="1:27" x14ac:dyDescent="0.25">
      <c r="A94" s="23"/>
      <c r="B94" s="529" t="s">
        <v>582</v>
      </c>
      <c r="C94" s="529"/>
      <c r="D94" s="529"/>
      <c r="E94" s="529"/>
      <c r="F94" s="529"/>
      <c r="G94" s="529"/>
      <c r="H94" s="529"/>
      <c r="I94" s="529"/>
      <c r="J94" s="529"/>
      <c r="K94" s="529"/>
      <c r="L94" s="529"/>
      <c r="M94" s="529"/>
      <c r="N94" s="529"/>
      <c r="O94" s="529"/>
      <c r="P94" s="529"/>
      <c r="Q94" s="529"/>
      <c r="R94" s="529"/>
      <c r="S94" s="529"/>
      <c r="T94" s="529"/>
      <c r="U94" s="529"/>
      <c r="V94" s="529"/>
      <c r="W94" s="529"/>
      <c r="X94" s="529"/>
      <c r="Y94" s="529"/>
      <c r="Z94" s="123"/>
      <c r="AA94" s="123"/>
    </row>
    <row r="95" spans="1:27" x14ac:dyDescent="0.25">
      <c r="A95" s="23"/>
      <c r="B95" s="529" t="s">
        <v>583</v>
      </c>
      <c r="C95" s="529"/>
      <c r="D95" s="529"/>
      <c r="E95" s="529"/>
      <c r="F95" s="529"/>
      <c r="G95" s="529"/>
      <c r="H95" s="529"/>
      <c r="I95" s="529"/>
      <c r="J95" s="529"/>
      <c r="K95" s="529"/>
      <c r="L95" s="529"/>
      <c r="M95" s="529"/>
      <c r="N95" s="529"/>
      <c r="O95" s="529"/>
      <c r="P95" s="529"/>
      <c r="Q95" s="529"/>
      <c r="R95" s="529"/>
      <c r="S95" s="529"/>
      <c r="T95" s="529"/>
      <c r="U95" s="529"/>
      <c r="V95" s="529"/>
      <c r="W95" s="529"/>
      <c r="X95" s="529"/>
      <c r="Y95" s="529"/>
      <c r="Z95" s="123"/>
      <c r="AA95" s="123"/>
    </row>
    <row r="96" spans="1:27" x14ac:dyDescent="0.25">
      <c r="A96" s="23"/>
      <c r="B96" s="529" t="s">
        <v>584</v>
      </c>
      <c r="C96" s="529"/>
      <c r="D96" s="529"/>
      <c r="E96" s="529"/>
      <c r="F96" s="529"/>
      <c r="G96" s="529"/>
      <c r="H96" s="529"/>
      <c r="I96" s="529"/>
      <c r="J96" s="529"/>
      <c r="K96" s="529"/>
      <c r="L96" s="529"/>
      <c r="M96" s="529"/>
      <c r="N96" s="529"/>
      <c r="O96" s="529"/>
      <c r="P96" s="529"/>
      <c r="Q96" s="529"/>
      <c r="R96" s="529"/>
      <c r="S96" s="529"/>
      <c r="T96" s="529"/>
      <c r="U96" s="529"/>
      <c r="V96" s="529"/>
      <c r="W96" s="529"/>
      <c r="X96" s="529"/>
      <c r="Y96" s="529"/>
      <c r="Z96" s="123"/>
      <c r="AA96" s="123"/>
    </row>
    <row r="97" spans="1:27" x14ac:dyDescent="0.25">
      <c r="A97" s="23"/>
      <c r="B97" s="132"/>
      <c r="C97" s="122"/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3"/>
      <c r="AA97" s="123"/>
    </row>
    <row r="98" spans="1:27" x14ac:dyDescent="0.25">
      <c r="A98" s="23"/>
      <c r="B98" s="529" t="s">
        <v>601</v>
      </c>
      <c r="C98" s="529"/>
      <c r="D98" s="529"/>
      <c r="E98" s="529"/>
      <c r="F98" s="529"/>
      <c r="G98" s="529"/>
      <c r="H98" s="529"/>
      <c r="I98" s="529"/>
      <c r="J98" s="529"/>
      <c r="K98" s="529"/>
      <c r="L98" s="529"/>
      <c r="M98" s="529"/>
      <c r="N98" s="529"/>
      <c r="O98" s="529"/>
      <c r="P98" s="529"/>
      <c r="Q98" s="529"/>
      <c r="R98" s="529"/>
      <c r="S98" s="529"/>
      <c r="T98" s="529"/>
      <c r="U98" s="529"/>
      <c r="V98" s="529"/>
      <c r="W98" s="529"/>
      <c r="X98" s="529"/>
      <c r="Y98" s="529"/>
      <c r="Z98" s="123"/>
      <c r="AA98" s="123"/>
    </row>
    <row r="99" spans="1:27" x14ac:dyDescent="0.25">
      <c r="A99" s="23"/>
      <c r="B99" s="529" t="s">
        <v>603</v>
      </c>
      <c r="C99" s="529"/>
      <c r="D99" s="529"/>
      <c r="E99" s="529"/>
      <c r="F99" s="529"/>
      <c r="G99" s="529"/>
      <c r="H99" s="529"/>
      <c r="I99" s="529"/>
      <c r="J99" s="529"/>
      <c r="K99" s="529"/>
      <c r="L99" s="529"/>
      <c r="M99" s="529"/>
      <c r="N99" s="529"/>
      <c r="O99" s="529"/>
      <c r="P99" s="529"/>
      <c r="Q99" s="529"/>
      <c r="R99" s="529"/>
      <c r="S99" s="529"/>
      <c r="T99" s="529"/>
      <c r="U99" s="529"/>
      <c r="V99" s="529"/>
      <c r="W99" s="529"/>
      <c r="X99" s="529"/>
      <c r="Y99" s="529"/>
      <c r="Z99" s="123"/>
      <c r="AA99" s="123"/>
    </row>
    <row r="100" spans="1:27" x14ac:dyDescent="0.25">
      <c r="A100" s="23"/>
      <c r="B100" s="529" t="s">
        <v>602</v>
      </c>
      <c r="C100" s="529"/>
      <c r="D100" s="529"/>
      <c r="E100" s="529"/>
      <c r="F100" s="529"/>
      <c r="G100" s="529"/>
      <c r="H100" s="529"/>
      <c r="I100" s="529"/>
      <c r="J100" s="529"/>
      <c r="K100" s="529"/>
      <c r="L100" s="529"/>
      <c r="M100" s="529"/>
      <c r="N100" s="529"/>
      <c r="O100" s="529"/>
      <c r="P100" s="529"/>
      <c r="Q100" s="529"/>
      <c r="R100" s="529"/>
      <c r="S100" s="529"/>
      <c r="T100" s="529"/>
      <c r="U100" s="529"/>
      <c r="V100" s="529"/>
      <c r="W100" s="529"/>
      <c r="X100" s="529"/>
      <c r="Y100" s="529"/>
      <c r="Z100" s="123"/>
      <c r="AA100" s="123"/>
    </row>
    <row r="101" spans="1:27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</row>
    <row r="102" spans="1:27" x14ac:dyDescent="0.25">
      <c r="A102" s="122"/>
      <c r="B102" s="122"/>
      <c r="C102" s="122" t="s">
        <v>480</v>
      </c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</row>
    <row r="103" spans="1:27" x14ac:dyDescent="0.25">
      <c r="A103" s="122"/>
      <c r="B103" s="131" t="s">
        <v>481</v>
      </c>
      <c r="C103" s="122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</row>
    <row r="104" spans="1:27" x14ac:dyDescent="0.25">
      <c r="A104" s="122"/>
      <c r="B104" s="122"/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</row>
    <row r="105" spans="1:27" x14ac:dyDescent="0.25">
      <c r="A105" s="122"/>
      <c r="B105" s="122"/>
      <c r="C105" s="122"/>
      <c r="D105" s="122" t="s">
        <v>482</v>
      </c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 t="s">
        <v>484</v>
      </c>
      <c r="S105" s="122"/>
      <c r="T105" s="122"/>
      <c r="U105" s="122"/>
      <c r="V105" s="122"/>
      <c r="W105" s="122"/>
      <c r="X105" s="122"/>
      <c r="Y105" s="122"/>
    </row>
    <row r="106" spans="1:27" x14ac:dyDescent="0.25">
      <c r="A106" s="122"/>
      <c r="B106" s="122"/>
      <c r="C106" s="122" t="s">
        <v>483</v>
      </c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</row>
    <row r="107" spans="1:27" x14ac:dyDescent="0.25">
      <c r="A107" s="122"/>
      <c r="B107" s="122"/>
      <c r="C107" s="122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</row>
    <row r="108" spans="1:27" x14ac:dyDescent="0.25">
      <c r="A108" s="122"/>
      <c r="B108" s="122"/>
      <c r="C108" s="122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</row>
    <row r="109" spans="1:27" x14ac:dyDescent="0.25">
      <c r="A109" s="122"/>
      <c r="B109" s="122"/>
      <c r="C109" s="122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</row>
    <row r="110" spans="1:27" x14ac:dyDescent="0.25">
      <c r="A110" s="122" t="s">
        <v>261</v>
      </c>
      <c r="B110" s="122"/>
      <c r="C110" s="186">
        <f>INDICE!L9</f>
        <v>0</v>
      </c>
      <c r="D110" s="186"/>
      <c r="E110" s="186"/>
      <c r="F110" s="186"/>
      <c r="G110" s="186"/>
      <c r="H110" s="186"/>
      <c r="I110" s="186"/>
      <c r="J110" s="186"/>
      <c r="K110" s="186"/>
      <c r="L110" s="122"/>
      <c r="M110" s="122"/>
      <c r="N110" s="122"/>
      <c r="O110" s="122" t="s">
        <v>261</v>
      </c>
      <c r="P110" s="122"/>
      <c r="Q110" s="186">
        <f>INDICE!L8</f>
        <v>0</v>
      </c>
      <c r="R110" s="186"/>
      <c r="S110" s="186"/>
      <c r="T110" s="186"/>
      <c r="U110" s="186"/>
      <c r="V110" s="186"/>
      <c r="W110" s="186"/>
      <c r="X110" s="186"/>
      <c r="Y110" s="186"/>
    </row>
    <row r="111" spans="1:27" x14ac:dyDescent="0.25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</row>
    <row r="112" spans="1:27" x14ac:dyDescent="0.25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</row>
    <row r="113" spans="1:25" x14ac:dyDescent="0.25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</row>
    <row r="114" spans="1:25" x14ac:dyDescent="0.25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</row>
    <row r="115" spans="1:25" x14ac:dyDescent="0.2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</row>
    <row r="116" spans="1:25" x14ac:dyDescent="0.2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</row>
    <row r="117" spans="1:25" x14ac:dyDescent="0.25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</row>
    <row r="118" spans="1:25" x14ac:dyDescent="0.25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</row>
  </sheetData>
  <mergeCells count="164">
    <mergeCell ref="W5:Y5"/>
    <mergeCell ref="K3:X3"/>
    <mergeCell ref="C110:K110"/>
    <mergeCell ref="Q110:Y110"/>
    <mergeCell ref="B74:P74"/>
    <mergeCell ref="Q74:S74"/>
    <mergeCell ref="T74:V74"/>
    <mergeCell ref="W74:Y74"/>
    <mergeCell ref="B75:P75"/>
    <mergeCell ref="Q75:S75"/>
    <mergeCell ref="T75:V75"/>
    <mergeCell ref="W75:Y75"/>
    <mergeCell ref="B72:P72"/>
    <mergeCell ref="Q72:S72"/>
    <mergeCell ref="T72:V72"/>
    <mergeCell ref="W72:Y72"/>
    <mergeCell ref="B73:P73"/>
    <mergeCell ref="Q73:S73"/>
    <mergeCell ref="T73:V73"/>
    <mergeCell ref="W73:Y73"/>
    <mergeCell ref="C70:M70"/>
    <mergeCell ref="N70:P70"/>
    <mergeCell ref="Q70:S70"/>
    <mergeCell ref="T70:V70"/>
    <mergeCell ref="W70:Y70"/>
    <mergeCell ref="N71:P71"/>
    <mergeCell ref="Q71:S71"/>
    <mergeCell ref="T71:V71"/>
    <mergeCell ref="W71:Y71"/>
    <mergeCell ref="C68:M68"/>
    <mergeCell ref="N68:P68"/>
    <mergeCell ref="Q68:S68"/>
    <mergeCell ref="T68:V68"/>
    <mergeCell ref="W68:Y68"/>
    <mergeCell ref="C69:M69"/>
    <mergeCell ref="N69:P69"/>
    <mergeCell ref="Q69:S69"/>
    <mergeCell ref="T69:V69"/>
    <mergeCell ref="W69:Y69"/>
    <mergeCell ref="B66:M66"/>
    <mergeCell ref="N66:P66"/>
    <mergeCell ref="Q66:S66"/>
    <mergeCell ref="T66:V66"/>
    <mergeCell ref="W66:Y66"/>
    <mergeCell ref="C67:M67"/>
    <mergeCell ref="N67:P67"/>
    <mergeCell ref="Q67:S67"/>
    <mergeCell ref="T67:V67"/>
    <mergeCell ref="W67:Y67"/>
    <mergeCell ref="C64:M64"/>
    <mergeCell ref="N64:P64"/>
    <mergeCell ref="Q64:S64"/>
    <mergeCell ref="T64:V64"/>
    <mergeCell ref="W64:Y64"/>
    <mergeCell ref="C65:M65"/>
    <mergeCell ref="N65:P65"/>
    <mergeCell ref="Q65:S65"/>
    <mergeCell ref="T65:V65"/>
    <mergeCell ref="W65:Y65"/>
    <mergeCell ref="C62:M62"/>
    <mergeCell ref="N62:P62"/>
    <mergeCell ref="Q62:S62"/>
    <mergeCell ref="T62:V62"/>
    <mergeCell ref="W62:Y62"/>
    <mergeCell ref="C63:M63"/>
    <mergeCell ref="N63:P63"/>
    <mergeCell ref="Q63:S63"/>
    <mergeCell ref="T63:V63"/>
    <mergeCell ref="W63:Y63"/>
    <mergeCell ref="B60:M60"/>
    <mergeCell ref="N60:P60"/>
    <mergeCell ref="Q60:S60"/>
    <mergeCell ref="T60:V60"/>
    <mergeCell ref="W60:Y60"/>
    <mergeCell ref="B61:M61"/>
    <mergeCell ref="N61:P61"/>
    <mergeCell ref="Q61:S61"/>
    <mergeCell ref="T61:V61"/>
    <mergeCell ref="W61:Y61"/>
    <mergeCell ref="B46:Q46"/>
    <mergeCell ref="R46:U46"/>
    <mergeCell ref="V46:Y46"/>
    <mergeCell ref="B47:Q47"/>
    <mergeCell ref="V47:Y47"/>
    <mergeCell ref="B58:M59"/>
    <mergeCell ref="N58:S58"/>
    <mergeCell ref="T58:Y58"/>
    <mergeCell ref="N59:S59"/>
    <mergeCell ref="T59:Y59"/>
    <mergeCell ref="B51:U51"/>
    <mergeCell ref="V51:Y51"/>
    <mergeCell ref="B52:U52"/>
    <mergeCell ref="V52:Y52"/>
    <mergeCell ref="B53:U53"/>
    <mergeCell ref="V53:Y53"/>
    <mergeCell ref="B54:U54"/>
    <mergeCell ref="V54:Y54"/>
    <mergeCell ref="B44:Q44"/>
    <mergeCell ref="R44:U44"/>
    <mergeCell ref="V44:Y44"/>
    <mergeCell ref="B45:Q45"/>
    <mergeCell ref="R45:U45"/>
    <mergeCell ref="V45:Y45"/>
    <mergeCell ref="B42:I42"/>
    <mergeCell ref="J42:M42"/>
    <mergeCell ref="N42:Q42"/>
    <mergeCell ref="R42:U42"/>
    <mergeCell ref="V42:Y42"/>
    <mergeCell ref="B43:I43"/>
    <mergeCell ref="R43:U43"/>
    <mergeCell ref="V43:Y43"/>
    <mergeCell ref="B40:I40"/>
    <mergeCell ref="J40:M40"/>
    <mergeCell ref="N40:Q40"/>
    <mergeCell ref="R40:U40"/>
    <mergeCell ref="V40:Y40"/>
    <mergeCell ref="B41:I41"/>
    <mergeCell ref="J41:M41"/>
    <mergeCell ref="N41:Q41"/>
    <mergeCell ref="R41:U41"/>
    <mergeCell ref="V41:Y41"/>
    <mergeCell ref="B38:I38"/>
    <mergeCell ref="J38:M38"/>
    <mergeCell ref="N38:Q38"/>
    <mergeCell ref="R38:U38"/>
    <mergeCell ref="V38:Y38"/>
    <mergeCell ref="B39:I39"/>
    <mergeCell ref="J39:M39"/>
    <mergeCell ref="N39:Q39"/>
    <mergeCell ref="R39:U39"/>
    <mergeCell ref="V39:Y39"/>
    <mergeCell ref="V1:Z1"/>
    <mergeCell ref="B81:Y81"/>
    <mergeCell ref="B82:Y82"/>
    <mergeCell ref="B83:Y83"/>
    <mergeCell ref="B87:Y87"/>
    <mergeCell ref="C16:Y16"/>
    <mergeCell ref="C19:Y19"/>
    <mergeCell ref="C22:Y22"/>
    <mergeCell ref="B23:Y23"/>
    <mergeCell ref="C25:Y25"/>
    <mergeCell ref="B26:Y26"/>
    <mergeCell ref="B32:Y32"/>
    <mergeCell ref="B77:Y77"/>
    <mergeCell ref="B78:Y78"/>
    <mergeCell ref="B36:I36"/>
    <mergeCell ref="J36:M36"/>
    <mergeCell ref="N36:Q36"/>
    <mergeCell ref="R36:U36"/>
    <mergeCell ref="V36:Y36"/>
    <mergeCell ref="B37:I37"/>
    <mergeCell ref="J37:M37"/>
    <mergeCell ref="N37:Q37"/>
    <mergeCell ref="R37:U37"/>
    <mergeCell ref="V37:Y37"/>
    <mergeCell ref="B90:Y90"/>
    <mergeCell ref="B91:Y91"/>
    <mergeCell ref="B92:Y92"/>
    <mergeCell ref="B94:Y94"/>
    <mergeCell ref="B95:Y95"/>
    <mergeCell ref="B96:Y96"/>
    <mergeCell ref="B98:Y98"/>
    <mergeCell ref="B99:Y99"/>
    <mergeCell ref="B100:Y100"/>
  </mergeCells>
  <hyperlinks>
    <hyperlink ref="V1:Z1" location="INDICE!A1" display="ÍNDICE"/>
  </hyperlinks>
  <pageMargins left="1.0236220472440944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6"/>
  <sheetViews>
    <sheetView showGridLines="0" workbookViewId="0">
      <selection activeCell="Z9" sqref="Z9"/>
    </sheetView>
  </sheetViews>
  <sheetFormatPr baseColWidth="10" defaultRowHeight="15" x14ac:dyDescent="0.25"/>
  <cols>
    <col min="1" max="1" width="3.7109375" customWidth="1"/>
    <col min="2" max="26" width="3.28515625" customWidth="1"/>
  </cols>
  <sheetData>
    <row r="1" spans="1:26" s="21" customFormat="1" x14ac:dyDescent="0.25">
      <c r="U1" s="178" t="s">
        <v>588</v>
      </c>
      <c r="V1" s="178"/>
      <c r="W1" s="178"/>
      <c r="X1" s="178"/>
      <c r="Y1" s="178"/>
    </row>
    <row r="2" spans="1:26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26" ht="18.75" x14ac:dyDescent="0.3">
      <c r="A3" s="23"/>
      <c r="B3" s="26" t="s">
        <v>528</v>
      </c>
      <c r="C3" s="26"/>
      <c r="D3" s="26"/>
      <c r="E3" s="26"/>
      <c r="F3" s="26"/>
      <c r="G3" s="26"/>
      <c r="H3" s="26"/>
      <c r="I3" s="26"/>
      <c r="J3" s="26"/>
      <c r="K3" s="190">
        <f>INDICE!L6</f>
        <v>0</v>
      </c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</row>
    <row r="4" spans="1:26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</row>
    <row r="5" spans="1:26" x14ac:dyDescent="0.25">
      <c r="A5" s="21"/>
      <c r="B5" s="21"/>
      <c r="C5" s="21"/>
      <c r="D5" s="21"/>
      <c r="E5" s="21"/>
      <c r="F5" s="21"/>
      <c r="G5" s="21"/>
      <c r="H5" s="135" t="s">
        <v>604</v>
      </c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81">
        <f>INDICE!L7</f>
        <v>0</v>
      </c>
      <c r="X5" s="181"/>
      <c r="Y5" s="181"/>
      <c r="Z5" s="21"/>
    </row>
    <row r="6" spans="1:26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4" t="s">
        <v>431</v>
      </c>
    </row>
    <row r="7" spans="1:26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4"/>
    </row>
    <row r="8" spans="1:26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</row>
    <row r="9" spans="1:26" x14ac:dyDescent="0.25">
      <c r="A9" s="23"/>
      <c r="B9" s="141" t="s">
        <v>543</v>
      </c>
      <c r="C9" s="2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</row>
    <row r="10" spans="1:26" x14ac:dyDescent="0.25">
      <c r="A10" s="23"/>
      <c r="B10" s="23"/>
      <c r="C10" s="141" t="s">
        <v>544</v>
      </c>
      <c r="D10" s="23"/>
      <c r="E10" s="23"/>
      <c r="F10" s="23"/>
      <c r="G10" s="555"/>
      <c r="H10" s="555"/>
      <c r="I10" s="555"/>
      <c r="J10" s="555"/>
      <c r="K10" s="555"/>
      <c r="L10" s="555"/>
      <c r="M10" s="555"/>
      <c r="N10" s="555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</row>
    <row r="11" spans="1:26" x14ac:dyDescent="0.25">
      <c r="A11" s="23"/>
      <c r="B11" s="23"/>
      <c r="C11" s="122" t="s">
        <v>637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</row>
    <row r="12" spans="1:26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</row>
    <row r="13" spans="1:26" s="21" customFormat="1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</row>
    <row r="14" spans="1:26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</row>
    <row r="15" spans="1:26" x14ac:dyDescent="0.25">
      <c r="C15" s="123"/>
      <c r="D15" s="556" t="s">
        <v>545</v>
      </c>
      <c r="E15" s="556"/>
      <c r="F15" s="556"/>
      <c r="G15" s="556"/>
      <c r="H15" s="556"/>
      <c r="I15" s="556"/>
      <c r="J15" s="556"/>
      <c r="K15" s="556"/>
      <c r="L15" s="556"/>
      <c r="M15" s="556"/>
      <c r="N15" s="556"/>
      <c r="O15" s="556"/>
      <c r="P15" s="556"/>
      <c r="Q15" s="556"/>
      <c r="R15" s="556"/>
      <c r="S15" s="556"/>
      <c r="T15" s="556"/>
      <c r="U15" s="556"/>
      <c r="V15" s="556"/>
      <c r="W15" s="556"/>
      <c r="X15" s="556"/>
      <c r="Y15" s="556"/>
    </row>
    <row r="16" spans="1:26" x14ac:dyDescent="0.25">
      <c r="C16" s="182" t="s">
        <v>546</v>
      </c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</row>
    <row r="17" spans="3:25" x14ac:dyDescent="0.25">
      <c r="C17" s="182" t="s">
        <v>548</v>
      </c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</row>
    <row r="18" spans="3:25" x14ac:dyDescent="0.25">
      <c r="C18" s="180" t="s">
        <v>547</v>
      </c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</row>
    <row r="19" spans="3:25" x14ac:dyDescent="0.25"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</row>
    <row r="20" spans="3:25" x14ac:dyDescent="0.25"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</row>
    <row r="21" spans="3:25" x14ac:dyDescent="0.25">
      <c r="C21" s="181" t="s">
        <v>549</v>
      </c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</row>
    <row r="22" spans="3:25" x14ac:dyDescent="0.25"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</row>
    <row r="23" spans="3:25" x14ac:dyDescent="0.25">
      <c r="C23" s="123"/>
      <c r="D23" s="123"/>
      <c r="E23" s="123"/>
      <c r="F23" s="123"/>
      <c r="G23" s="123"/>
      <c r="H23" s="123"/>
      <c r="I23" s="181" t="s">
        <v>440</v>
      </c>
      <c r="J23" s="181"/>
      <c r="K23" s="181"/>
      <c r="L23" s="181"/>
      <c r="M23" s="181"/>
      <c r="N23" s="181"/>
      <c r="O23" s="181"/>
      <c r="P23" s="181"/>
      <c r="Q23" s="181"/>
      <c r="R23" s="181"/>
      <c r="S23" s="123"/>
      <c r="T23" s="123"/>
      <c r="U23" s="123"/>
      <c r="V23" s="123"/>
      <c r="W23" s="123"/>
      <c r="X23" s="123"/>
      <c r="Y23" s="123"/>
    </row>
    <row r="24" spans="3:25" x14ac:dyDescent="0.25"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</row>
    <row r="25" spans="3:25" x14ac:dyDescent="0.25"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</row>
    <row r="26" spans="3:25" x14ac:dyDescent="0.25"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</row>
    <row r="27" spans="3:25" x14ac:dyDescent="0.25"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</row>
    <row r="28" spans="3:25" x14ac:dyDescent="0.25"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</row>
    <row r="29" spans="3:25" x14ac:dyDescent="0.25">
      <c r="I29" s="177" t="s">
        <v>550</v>
      </c>
      <c r="J29" s="177"/>
      <c r="K29" s="177"/>
      <c r="L29" s="177"/>
      <c r="M29" s="177"/>
      <c r="N29" s="177"/>
      <c r="O29" s="177"/>
      <c r="P29" s="177"/>
      <c r="Q29" s="177"/>
      <c r="R29" s="177"/>
      <c r="S29" s="177"/>
    </row>
    <row r="43" spans="2:25" x14ac:dyDescent="0.25">
      <c r="B43" s="123" t="s">
        <v>551</v>
      </c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</row>
    <row r="44" spans="2:25" x14ac:dyDescent="0.25">
      <c r="B44" s="180" t="s">
        <v>552</v>
      </c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180"/>
    </row>
    <row r="45" spans="2:25" x14ac:dyDescent="0.25">
      <c r="B45" s="180" t="s">
        <v>553</v>
      </c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</row>
    <row r="46" spans="2:25" x14ac:dyDescent="0.25">
      <c r="B46" s="180" t="s">
        <v>554</v>
      </c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</row>
  </sheetData>
  <mergeCells count="14">
    <mergeCell ref="U1:Y1"/>
    <mergeCell ref="B45:Y45"/>
    <mergeCell ref="B46:Y46"/>
    <mergeCell ref="C18:Y18"/>
    <mergeCell ref="C21:Y21"/>
    <mergeCell ref="I23:R23"/>
    <mergeCell ref="I29:S29"/>
    <mergeCell ref="B44:Y44"/>
    <mergeCell ref="K3:Y3"/>
    <mergeCell ref="G10:N10"/>
    <mergeCell ref="C16:Y16"/>
    <mergeCell ref="D15:Y15"/>
    <mergeCell ref="C17:Y17"/>
    <mergeCell ref="W5:Y5"/>
  </mergeCells>
  <hyperlinks>
    <hyperlink ref="U1:Y1" location="INDICE!A1" display="ÍNDICE"/>
  </hyperlinks>
  <pageMargins left="1.0236220472440944" right="0.23622047244094491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INDICE</vt:lpstr>
      <vt:lpstr>I. PROVIDENCIA</vt:lpstr>
      <vt:lpstr>II. INFORME INTERVENCIÓN</vt:lpstr>
      <vt:lpstr>III. INFORME OBJETIVOS</vt:lpstr>
      <vt:lpstr>IV. RESOLUCIÓN</vt:lpstr>
      <vt:lpstr>V. OFICIO REMISIÓN</vt:lpstr>
      <vt:lpstr>'I. PROVIDENCIA'!Área_de_impresión</vt:lpstr>
      <vt:lpstr>'II. INFORME INTERVENCIÓN'!Área_de_impresión</vt:lpstr>
      <vt:lpstr>'III. INFORME OBJETIVOS'!Área_de_impresión</vt:lpstr>
      <vt:lpstr>INDICE!Área_de_impresión</vt:lpstr>
      <vt:lpstr>'IV. RESOLUCIÓN'!Área_de_impresión</vt:lpstr>
      <vt:lpstr>'V. OFICIO REMISIÓN'!Área_de_impresión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2017-03-27T10:33:49Z</dcterms:modified>
</cp:coreProperties>
</file>